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chan\Desktop\APS COVID-19\APS Cost Containment Playbook\"/>
    </mc:Choice>
  </mc:AlternateContent>
  <xr:revisionPtr revIDLastSave="0" documentId="8_{DFB01CE4-A5FC-49B7-BFAD-6DC87A1F75C7}" xr6:coauthVersionLast="45" xr6:coauthVersionMax="45" xr10:uidLastSave="{00000000-0000-0000-0000-000000000000}"/>
  <bookViews>
    <workbookView xWindow="-120" yWindow="-120" windowWidth="20730" windowHeight="11160" tabRatio="679" xr2:uid="{058F4E0D-6329-4691-9FD8-21153DF74D5F}"/>
  </bookViews>
  <sheets>
    <sheet name="Template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3" i="4" l="1"/>
  <c r="D19" i="4" l="1"/>
  <c r="J18" i="4" a="1"/>
  <c r="J18" i="4" s="1"/>
  <c r="I18" i="4" a="1"/>
  <c r="I18" i="4" s="1"/>
  <c r="H18" i="4" a="1"/>
  <c r="H18" i="4" s="1"/>
  <c r="G18" i="4" a="1"/>
  <c r="G18" i="4" s="1"/>
  <c r="J19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<sst xmlns="http://schemas.openxmlformats.org/spreadsheetml/2006/main" count="44" uniqueCount="23">
  <si>
    <t>Department:</t>
  </si>
  <si>
    <t>Tenured</t>
  </si>
  <si>
    <t>On Track</t>
  </si>
  <si>
    <t>Adjunct</t>
  </si>
  <si>
    <t>Not Tenure Track</t>
  </si>
  <si>
    <t>Observed Median # of Sections Taught</t>
  </si>
  <si>
    <t># of Sections Covered at Desired Loads</t>
  </si>
  <si>
    <t>TOTAL:</t>
  </si>
  <si>
    <t>Observed Headcount</t>
  </si>
  <si>
    <t>Desired Standard # of Sections Taught Per Instructor</t>
  </si>
  <si>
    <t>Predicted # of Sections Needed:</t>
  </si>
  <si>
    <t># of Sections Needed - # of Sections Covered:</t>
  </si>
  <si>
    <t>Observed Total Sections Taught (All Instructors of Type)</t>
  </si>
  <si>
    <t>Expected Headcount</t>
  </si>
  <si>
    <t>Planning for AY:</t>
  </si>
  <si>
    <t>Current Year's Snapshot</t>
  </si>
  <si>
    <t>Upcoming Year's Forecast/Planning</t>
  </si>
  <si>
    <t>Indicates a place to enter user-specific information, like your desired standard load</t>
  </si>
  <si>
    <t>Indicates a field that is calculated for you</t>
  </si>
  <si>
    <t>Indicates a place to enter information from the APS platform</t>
  </si>
  <si>
    <t>APS Analytics dashboard, Instructional Staff tab
Report: Instructional Staff Headcount</t>
  </si>
  <si>
    <t>APS Analytics dashboard, Instructional Staff tab
Reports: Percentile Distribution of Sections Taught; Trends in Median Sections Taught; Distribution of Sections Taught</t>
  </si>
  <si>
    <t>Number of course releases: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</si>
</sst>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theme="4"/>
      </patternFill>
    </fill>
  </fills>
  <borders count="9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/>
    <xf numFmtId="0" fontId="0" fillId="0" borderId="0" xfId="0" applyAlignment="1"/>
    <xf numFmtId="0" fontId="0" fillId="0" borderId="2" xfId="0" applyBorder="1"/>
    <xf numFmtId="0" fontId="1" fillId="0" borderId="2" xfId="0" applyFont="1" applyBorder="1" applyAlignment="1"/>
    <xf numFmtId="0" fontId="0" fillId="4" borderId="0" xfId="0" applyFill="1"/>
    <xf numFmtId="0" fontId="0" fillId="3" borderId="0" xfId="0" applyFont="1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Fill="1"/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 wrapText="1"/>
    </xf>
    <xf numFmtId="0" fontId="0" fillId="2" borderId="3" xfId="0" applyFill="1" applyBorder="1"/>
    <xf numFmtId="0" fontId="4" fillId="5" borderId="3" xfId="0" applyFont="1" applyFill="1" applyBorder="1" applyAlignment="1">
      <alignment horizontal="right"/>
    </xf>
    <xf numFmtId="0" fontId="0" fillId="0" borderId="4" xfId="0" applyBorder="1"/>
    <xf numFmtId="0" fontId="4" fillId="5" borderId="3" xfId="0" applyFont="1" applyFill="1" applyBorder="1"/>
    <xf numFmtId="0" fontId="2" fillId="2" borderId="5" xfId="0" applyFont="1" applyFill="1" applyBorder="1"/>
    <xf numFmtId="0" fontId="0" fillId="0" borderId="6" xfId="0" applyBorder="1"/>
    <xf numFmtId="0" fontId="2" fillId="2" borderId="7" xfId="0" applyFont="1" applyFill="1" applyBorder="1"/>
    <xf numFmtId="0" fontId="0" fillId="0" borderId="8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11"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rgb="FF000000"/>
          <bgColor rgb="FFFCE4D6"/>
        </patternFill>
      </fill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877D8721-5723-44D1-89D6-C4092F441EAD}" name="Table120" displayName="Table120" ref="A9:D10" totalsRowShown="0">
  <autoFilter ref="A9:D10" xr:uid="{DA1731F8-4303-45EE-B70D-B5F2A8B5039D}"/>
  <tableColumns count="4">
    <tableColumn id="1" xr3:uid="{0626216C-BD04-4782-A55E-D5BAD4A6E7F6}" name="Tenured"/>
    <tableColumn id="2" xr3:uid="{8CF337EB-0A48-4219-AB9E-EB70CE953E1B}" name="On Track"/>
    <tableColumn id="3" xr3:uid="{30915ABB-5D26-4A3E-868C-5CAE7E123475}" name="Adjunct"/>
    <tableColumn id="4" xr3:uid="{09221EDA-A6A5-4330-A75D-93A957A0C83D}" name="Not Tenure Track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8C1AE51-4C2E-4785-9CD1-8220E46B56DC}" name="Table221" displayName="Table221" ref="A13:D14" totalsRowShown="0" headerRowDxfId="10" headerRowBorderDxfId="9" tableBorderDxfId="8">
  <autoFilter ref="A13:D14" xr:uid="{96391C76-2B11-442C-91AB-810DC7C38625}"/>
  <tableColumns count="4">
    <tableColumn id="1" xr3:uid="{1651BD2A-7638-4E0A-B303-5FB40E96C199}" name="Tenured"/>
    <tableColumn id="2" xr3:uid="{C2599AC1-3F5C-4773-87E9-5ED0A6041261}" name="On Track"/>
    <tableColumn id="3" xr3:uid="{5C67C3DE-EAB1-41DE-AD5C-B35B438EF3CA}" name="Adjunct"/>
    <tableColumn id="4" xr3:uid="{20422298-A007-420E-9D94-13937CAB668A}" name="Not Tenure Track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E6FD5D3-C862-4BB3-947F-DC7DF6FC2FF9}" name="Table2422" displayName="Table2422" ref="G13:J14" totalsRowShown="0" headerRowDxfId="7" headerRowBorderDxfId="6" tableBorderDxfId="5">
  <autoFilter ref="G13:J14" xr:uid="{8E61C39A-22B8-48AF-AA54-1AB79E7F90D9}"/>
  <tableColumns count="4">
    <tableColumn id="1" xr3:uid="{98E5D596-EC7C-4854-9B67-66164CB1CA94}" name="Tenured"/>
    <tableColumn id="2" xr3:uid="{3753DE71-E0E2-4677-838D-8B1B02F6AB06}" name="On Track"/>
    <tableColumn id="3" xr3:uid="{EA725950-E1EA-4300-939C-86320431F576}" name="Adjunct"/>
    <tableColumn id="4" xr3:uid="{5FB7196D-9AC1-43FA-8003-A3F558E389B9}" name="Not Tenure Track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94F079A-FE46-4913-BFDB-EBC542BE58E6}" name="Table1523" displayName="Table1523" ref="A17:D18" totalsRowShown="0">
  <autoFilter ref="A17:D18" xr:uid="{918F05B8-7F70-41E7-B636-E6D48ED71772}"/>
  <tableColumns count="4">
    <tableColumn id="1" xr3:uid="{28D398DE-D57D-4A2C-B172-A54AB3A42ED3}" name="Tenured"/>
    <tableColumn id="2" xr3:uid="{D52E914D-A52A-47AA-B097-4ECCC06692FF}" name="On Track"/>
    <tableColumn id="3" xr3:uid="{47821C97-52D2-4626-A160-131AA361BA52}" name="Adjunct"/>
    <tableColumn id="4" xr3:uid="{3017BB30-0044-4BAA-BFC8-37F4F3646552}" name="Not Tenure Track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80B37CAB-04D5-4698-B5BB-1027BF063663}" name="Table15624" displayName="Table15624" ref="G17:J18" totalsRowShown="0" dataDxfId="4">
  <autoFilter ref="G17:J18" xr:uid="{A436C287-EFBF-46A0-BCF4-F64749F1C9B4}"/>
  <tableColumns count="4">
    <tableColumn id="1" xr3:uid="{F3728549-C196-4CAB-ABD5-B4012DD65151}" name="Tenured" dataDxfId="3">
      <calculatedColumnFormula array="1">Table1725[Tenured]*Table2422[Tenured]</calculatedColumnFormula>
    </tableColumn>
    <tableColumn id="2" xr3:uid="{289F2CF0-1D48-4DA5-84B4-F15C7D69D930}" name="On Track" dataDxfId="2">
      <calculatedColumnFormula array="1">Table1725[On Track]*Table2422[On Track]</calculatedColumnFormula>
    </tableColumn>
    <tableColumn id="3" xr3:uid="{597DD5E4-9846-4ECA-AF84-D985F84BBE8A}" name="Adjunct" dataDxfId="1">
      <calculatedColumnFormula array="1">Table1725[Adjunct]*Table2422[Adjunct]</calculatedColumnFormula>
    </tableColumn>
    <tableColumn id="4" xr3:uid="{3A221EB2-106F-48DA-B3F7-74A3BCABA476}" name="Not Tenure Track" dataDxfId="0">
      <calculatedColumnFormula array="1">Table1725[Not Tenure Track]*Table2422[Not Tenure Track]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8258B3E0-5196-4EC0-8720-D67966A5E975}" name="Table1725" displayName="Table1725" ref="G9:J10" totalsRowShown="0">
  <autoFilter ref="G9:J10" xr:uid="{4096A9CF-8372-4D9F-8C50-4DFD808EFA5E}"/>
  <tableColumns count="4">
    <tableColumn id="1" xr3:uid="{07EB7D7C-1D2B-4CA6-B6EE-FD745676E428}" name="Tenured"/>
    <tableColumn id="2" xr3:uid="{4991A876-CC71-461C-9C26-856DAFA034A7}" name="On Track"/>
    <tableColumn id="3" xr3:uid="{B5322406-B5A8-4513-A0FC-D627DC0730AF}" name="Adjunct"/>
    <tableColumn id="4" xr3:uid="{20A2A883-2BC6-48E3-8F52-18A5E22F214F}" name="Not Tenure Track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75BF5-C61D-4F93-B625-DD9F473E0289}">
  <dimension ref="A2:M23"/>
  <sheetViews>
    <sheetView tabSelected="1" zoomScale="95" zoomScaleNormal="95" workbookViewId="0">
      <selection activeCell="A6" sqref="A6:D6"/>
    </sheetView>
  </sheetViews>
  <sheetFormatPr defaultRowHeight="15" x14ac:dyDescent="0.25"/>
  <cols>
    <col min="1" max="1" width="16.140625" customWidth="1"/>
    <col min="2" max="2" width="10.7109375" customWidth="1"/>
    <col min="3" max="3" width="10" customWidth="1"/>
    <col min="4" max="4" width="18.140625" customWidth="1"/>
    <col min="5" max="5" width="4.42578125" style="3" customWidth="1"/>
    <col min="6" max="6" width="4.5703125" customWidth="1"/>
    <col min="7" max="7" width="15.5703125" customWidth="1"/>
    <col min="8" max="9" width="13.140625" bestFit="1" customWidth="1"/>
    <col min="10" max="10" width="18.42578125" bestFit="1" customWidth="1"/>
    <col min="11" max="11" width="3" style="3" customWidth="1"/>
    <col min="12" max="12" width="2.5703125" customWidth="1"/>
    <col min="13" max="13" width="53.42578125" customWidth="1"/>
  </cols>
  <sheetData>
    <row r="2" spans="1:13" x14ac:dyDescent="0.25">
      <c r="A2" s="17" t="s">
        <v>14</v>
      </c>
      <c r="B2" s="18"/>
    </row>
    <row r="3" spans="1:13" x14ac:dyDescent="0.25">
      <c r="A3" s="19" t="s">
        <v>0</v>
      </c>
      <c r="B3" s="20"/>
    </row>
    <row r="4" spans="1:13" ht="10.5" customHeight="1" x14ac:dyDescent="0.25">
      <c r="A4" s="9"/>
    </row>
    <row r="5" spans="1:13" x14ac:dyDescent="0.25">
      <c r="A5" s="21" t="s">
        <v>15</v>
      </c>
      <c r="B5" s="21"/>
      <c r="C5" s="21"/>
      <c r="D5" s="21"/>
      <c r="E5" s="4"/>
      <c r="G5" s="21" t="s">
        <v>16</v>
      </c>
      <c r="H5" s="21"/>
      <c r="I5" s="21"/>
      <c r="J5" s="21"/>
    </row>
    <row r="6" spans="1:13" s="11" customFormat="1" ht="51" customHeight="1" x14ac:dyDescent="0.25">
      <c r="A6" s="23" t="s">
        <v>21</v>
      </c>
      <c r="B6" s="24"/>
      <c r="C6" s="24"/>
      <c r="D6" s="24"/>
      <c r="E6" s="10"/>
      <c r="G6" s="23" t="s">
        <v>20</v>
      </c>
      <c r="H6" s="24"/>
      <c r="I6" s="24"/>
      <c r="J6" s="24"/>
      <c r="K6" s="10"/>
      <c r="M6" s="12" t="s">
        <v>17</v>
      </c>
    </row>
    <row r="7" spans="1:13" ht="11.25" customHeight="1" x14ac:dyDescent="0.25">
      <c r="A7" s="8"/>
      <c r="B7" s="7"/>
      <c r="C7" s="7"/>
      <c r="D7" s="7"/>
      <c r="M7" s="6" t="s">
        <v>19</v>
      </c>
    </row>
    <row r="8" spans="1:13" x14ac:dyDescent="0.25">
      <c r="A8" t="s">
        <v>8</v>
      </c>
      <c r="G8" t="s">
        <v>13</v>
      </c>
      <c r="M8" s="5" t="s">
        <v>18</v>
      </c>
    </row>
    <row r="9" spans="1:13" x14ac:dyDescent="0.25">
      <c r="A9" t="s">
        <v>1</v>
      </c>
      <c r="B9" t="s">
        <v>2</v>
      </c>
      <c r="C9" t="s">
        <v>3</v>
      </c>
      <c r="D9" t="s">
        <v>4</v>
      </c>
      <c r="G9" t="s">
        <v>1</v>
      </c>
      <c r="H9" t="s">
        <v>2</v>
      </c>
      <c r="I9" t="s">
        <v>3</v>
      </c>
      <c r="J9" t="s">
        <v>4</v>
      </c>
    </row>
    <row r="12" spans="1:13" x14ac:dyDescent="0.25">
      <c r="A12" t="s">
        <v>5</v>
      </c>
      <c r="G12" t="s">
        <v>9</v>
      </c>
    </row>
    <row r="13" spans="1:13" x14ac:dyDescent="0.25">
      <c r="A13" s="1" t="s">
        <v>1</v>
      </c>
      <c r="B13" s="1" t="s">
        <v>2</v>
      </c>
      <c r="C13" s="1" t="s">
        <v>3</v>
      </c>
      <c r="D13" s="1" t="s">
        <v>4</v>
      </c>
      <c r="G13" s="1" t="s">
        <v>1</v>
      </c>
      <c r="H13" s="1" t="s">
        <v>2</v>
      </c>
      <c r="I13" s="1" t="s">
        <v>3</v>
      </c>
      <c r="J13" s="1" t="s">
        <v>4</v>
      </c>
    </row>
    <row r="14" spans="1:13" x14ac:dyDescent="0.25">
      <c r="G14">
        <v>8</v>
      </c>
      <c r="H14">
        <v>8</v>
      </c>
      <c r="J14">
        <v>8</v>
      </c>
    </row>
    <row r="16" spans="1:13" x14ac:dyDescent="0.25">
      <c r="A16" s="2" t="s">
        <v>12</v>
      </c>
      <c r="G16" s="2" t="s">
        <v>6</v>
      </c>
    </row>
    <row r="17" spans="1:10" x14ac:dyDescent="0.25">
      <c r="A17" t="s">
        <v>1</v>
      </c>
      <c r="B17" t="s">
        <v>2</v>
      </c>
      <c r="C17" t="s">
        <v>3</v>
      </c>
      <c r="D17" t="s">
        <v>4</v>
      </c>
      <c r="G17" t="s">
        <v>1</v>
      </c>
      <c r="H17" t="s">
        <v>2</v>
      </c>
      <c r="I17" t="s">
        <v>3</v>
      </c>
      <c r="J17" t="s">
        <v>4</v>
      </c>
    </row>
    <row r="18" spans="1:10" x14ac:dyDescent="0.25">
      <c r="G18" s="5" cm="1">
        <f t="array" ref="G18">Table1725[Tenured]*Table2422[Tenured]</f>
        <v>0</v>
      </c>
      <c r="H18" s="5" cm="1">
        <f t="array" ref="H18">Table1725[On Track]*Table2422[On Track]</f>
        <v>0</v>
      </c>
      <c r="I18" s="5" cm="1">
        <f t="array" ref="I18">Table1725[Adjunct]*Table2422[Adjunct]</f>
        <v>0</v>
      </c>
      <c r="J18" s="5" cm="1">
        <f t="array" ref="J18">Table1725[Not Tenure Track]*Table2422[Not Tenure Track]</f>
        <v>0</v>
      </c>
    </row>
    <row r="19" spans="1:10" x14ac:dyDescent="0.25">
      <c r="C19" t="s">
        <v>7</v>
      </c>
      <c r="D19" s="5">
        <f>SUM(Table1523[])</f>
        <v>0</v>
      </c>
      <c r="I19" t="s">
        <v>7</v>
      </c>
      <c r="J19" s="5">
        <f>SUM(Table15624[])</f>
        <v>0</v>
      </c>
    </row>
    <row r="20" spans="1:10" x14ac:dyDescent="0.25">
      <c r="D20" s="5"/>
      <c r="H20" s="13"/>
      <c r="I20" s="14" t="s">
        <v>22</v>
      </c>
      <c r="J20" s="15"/>
    </row>
    <row r="22" spans="1:10" x14ac:dyDescent="0.25">
      <c r="G22" s="16" t="s">
        <v>10</v>
      </c>
      <c r="H22" s="16"/>
      <c r="I22" s="16"/>
      <c r="J22" s="15"/>
    </row>
    <row r="23" spans="1:10" ht="30" customHeight="1" x14ac:dyDescent="0.25">
      <c r="G23" s="22" t="s">
        <v>11</v>
      </c>
      <c r="H23" s="22"/>
      <c r="I23" s="22"/>
      <c r="J23" s="5">
        <f>J22-J20-J19</f>
        <v>0</v>
      </c>
    </row>
  </sheetData>
  <mergeCells count="5">
    <mergeCell ref="A5:D5"/>
    <mergeCell ref="G5:J5"/>
    <mergeCell ref="G23:I23"/>
    <mergeCell ref="A6:D6"/>
    <mergeCell ref="G6:J6"/>
  </mergeCells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Holubar</dc:creator>
  <cp:lastModifiedBy>Chan, Katerina</cp:lastModifiedBy>
  <dcterms:created xsi:type="dcterms:W3CDTF">2020-05-22T13:17:38Z</dcterms:created>
  <dcterms:modified xsi:type="dcterms:W3CDTF">2020-05-28T17:54:53Z</dcterms:modified>
</cp:coreProperties>
</file>