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autoCompressPictures="0"/>
  <xr:revisionPtr revIDLastSave="0" documentId="13_ncr:1_{06A8E279-7749-4BDD-A295-A6FA635059A7}" xr6:coauthVersionLast="47" xr6:coauthVersionMax="47" xr10:uidLastSave="{00000000-0000-0000-0000-000000000000}"/>
  <bookViews>
    <workbookView xWindow="-28920" yWindow="-120" windowWidth="29040" windowHeight="15840" tabRatio="821" xr2:uid="{00000000-000D-0000-FFFF-FFFF00000000}"/>
  </bookViews>
  <sheets>
    <sheet name="How to Use the Toolkit" sheetId="22" r:id="rId1"/>
    <sheet name="Workbook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78" i="26" l="1"/>
  <c r="D78" i="26"/>
  <c r="E78" i="26"/>
  <c r="F78" i="26"/>
  <c r="G78" i="26"/>
  <c r="H78" i="26"/>
  <c r="I78" i="26"/>
  <c r="J78" i="26"/>
  <c r="K78" i="26"/>
  <c r="L78" i="26"/>
  <c r="M78" i="26"/>
  <c r="N78" i="26"/>
  <c r="O78" i="26"/>
  <c r="P78" i="26"/>
  <c r="Q78" i="26"/>
  <c r="R78" i="26"/>
  <c r="S78" i="26"/>
  <c r="C78" i="26"/>
  <c r="V66" i="26"/>
  <c r="C66" i="26"/>
  <c r="C73" i="26" s="1"/>
  <c r="D66" i="26"/>
  <c r="D73" i="26" s="1"/>
  <c r="E66" i="26"/>
  <c r="F66" i="26"/>
  <c r="G66" i="26"/>
  <c r="G73" i="26" s="1"/>
  <c r="H66" i="26"/>
  <c r="H73" i="26" s="1"/>
  <c r="I66" i="26"/>
  <c r="I73" i="26" s="1"/>
  <c r="J66" i="26"/>
  <c r="J73" i="26" s="1"/>
  <c r="K66" i="26"/>
  <c r="L66" i="26"/>
  <c r="L73" i="26" s="1"/>
  <c r="M66" i="26"/>
  <c r="N66" i="26"/>
  <c r="O66" i="26"/>
  <c r="P66" i="26"/>
  <c r="P73" i="26" s="1"/>
  <c r="Q66" i="26"/>
  <c r="Q73" i="26" s="1"/>
  <c r="R66" i="26"/>
  <c r="R73" i="26" s="1"/>
  <c r="S66" i="26"/>
  <c r="T66" i="26"/>
  <c r="T73" i="26" s="1"/>
  <c r="S98" i="26"/>
  <c r="S99" i="26" s="1"/>
  <c r="R98" i="26"/>
  <c r="R99" i="26" s="1"/>
  <c r="Q98" i="26"/>
  <c r="Q99" i="26" s="1"/>
  <c r="P98" i="26"/>
  <c r="P99" i="26" s="1"/>
  <c r="O98" i="26"/>
  <c r="O99" i="26" s="1"/>
  <c r="N98" i="26"/>
  <c r="N99" i="26" s="1"/>
  <c r="M98" i="26"/>
  <c r="M99" i="26" s="1"/>
  <c r="L98" i="26"/>
  <c r="L99" i="26" s="1"/>
  <c r="K98" i="26"/>
  <c r="K99" i="26" s="1"/>
  <c r="J98" i="26"/>
  <c r="J99" i="26" s="1"/>
  <c r="I98" i="26"/>
  <c r="I99" i="26" s="1"/>
  <c r="H98" i="26"/>
  <c r="H99" i="26" s="1"/>
  <c r="G98" i="26"/>
  <c r="G99" i="26" s="1"/>
  <c r="F98" i="26"/>
  <c r="F99" i="26" s="1"/>
  <c r="E98" i="26"/>
  <c r="E99" i="26" s="1"/>
  <c r="D98" i="26"/>
  <c r="D99" i="26" s="1"/>
  <c r="C98" i="26"/>
  <c r="C99" i="26" s="1"/>
  <c r="V97" i="26"/>
  <c r="V96" i="26"/>
  <c r="V95" i="26"/>
  <c r="R88" i="26"/>
  <c r="P80" i="26"/>
  <c r="O80" i="26"/>
  <c r="N88" i="26"/>
  <c r="M80" i="26"/>
  <c r="L80" i="26"/>
  <c r="J80" i="26"/>
  <c r="H80" i="26"/>
  <c r="G80" i="26"/>
  <c r="F88" i="26"/>
  <c r="E80" i="26"/>
  <c r="D80" i="26"/>
  <c r="V77" i="26"/>
  <c r="V76" i="26"/>
  <c r="V70" i="26"/>
  <c r="S73" i="26"/>
  <c r="O73" i="26"/>
  <c r="N73" i="26"/>
  <c r="M73" i="26"/>
  <c r="K73" i="26"/>
  <c r="F73" i="26"/>
  <c r="E73" i="26"/>
  <c r="V63" i="26"/>
  <c r="V62" i="26"/>
  <c r="V61" i="26"/>
  <c r="V60" i="26"/>
  <c r="V59" i="26"/>
  <c r="V58" i="26"/>
  <c r="V57" i="26"/>
  <c r="V56" i="26"/>
  <c r="V55" i="26"/>
  <c r="V54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V41" i="26"/>
  <c r="V40" i="26"/>
  <c r="V39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9" i="26"/>
  <c r="E88" i="26" l="1"/>
  <c r="Q88" i="26"/>
  <c r="I88" i="26"/>
  <c r="K88" i="26"/>
  <c r="S88" i="26"/>
  <c r="C88" i="26"/>
  <c r="H88" i="26"/>
  <c r="D88" i="26"/>
  <c r="M88" i="26"/>
  <c r="G88" i="26"/>
  <c r="L88" i="26"/>
  <c r="P88" i="26"/>
  <c r="J88" i="26"/>
  <c r="O88" i="26"/>
  <c r="R80" i="26"/>
  <c r="V80" i="26"/>
  <c r="I80" i="26"/>
  <c r="Q80" i="26"/>
  <c r="V73" i="26"/>
  <c r="Q89" i="26"/>
  <c r="I89" i="26"/>
  <c r="O89" i="26"/>
  <c r="G89" i="26"/>
  <c r="N89" i="26"/>
  <c r="F89" i="26"/>
  <c r="F90" i="26" s="1"/>
  <c r="E89" i="26"/>
  <c r="L89" i="26"/>
  <c r="D89" i="26"/>
  <c r="V89" i="26" s="1"/>
  <c r="S89" i="26"/>
  <c r="K89" i="26"/>
  <c r="C89" i="26"/>
  <c r="H89" i="26"/>
  <c r="M89" i="26"/>
  <c r="R89" i="26"/>
  <c r="R90" i="26" s="1"/>
  <c r="J89" i="26"/>
  <c r="P89" i="26"/>
  <c r="F80" i="26"/>
  <c r="N80" i="26"/>
  <c r="V98" i="26"/>
  <c r="V99" i="26" s="1"/>
  <c r="C80" i="26"/>
  <c r="K80" i="26"/>
  <c r="S80" i="26"/>
  <c r="J90" i="26" l="1"/>
  <c r="J91" i="26" s="1"/>
  <c r="C90" i="26"/>
  <c r="C101" i="26" s="1"/>
  <c r="L90" i="26"/>
  <c r="L91" i="26" s="1"/>
  <c r="O90" i="26"/>
  <c r="O101" i="26" s="1"/>
  <c r="S90" i="26"/>
  <c r="S101" i="26" s="1"/>
  <c r="G90" i="26"/>
  <c r="G101" i="26" s="1"/>
  <c r="I90" i="26"/>
  <c r="I101" i="26" s="1"/>
  <c r="Q90" i="26"/>
  <c r="Q101" i="26" s="1"/>
  <c r="P90" i="26"/>
  <c r="P101" i="26" s="1"/>
  <c r="H90" i="26"/>
  <c r="H101" i="26" s="1"/>
  <c r="K90" i="26"/>
  <c r="K91" i="26" s="1"/>
  <c r="N90" i="26"/>
  <c r="N91" i="26" s="1"/>
  <c r="F101" i="26"/>
  <c r="F91" i="26"/>
  <c r="R101" i="26"/>
  <c r="R91" i="26"/>
  <c r="E90" i="26"/>
  <c r="J101" i="26"/>
  <c r="M90" i="26"/>
  <c r="D90" i="26"/>
  <c r="V88" i="26"/>
  <c r="I91" i="26" l="1"/>
  <c r="C91" i="26"/>
  <c r="O91" i="26"/>
  <c r="L101" i="26"/>
  <c r="G91" i="26"/>
  <c r="S91" i="26"/>
  <c r="Q91" i="26"/>
  <c r="K101" i="26"/>
  <c r="N101" i="26"/>
  <c r="H91" i="26"/>
  <c r="P91" i="26"/>
  <c r="D101" i="26"/>
  <c r="D91" i="26"/>
  <c r="V90" i="26"/>
  <c r="M91" i="26"/>
  <c r="M101" i="26"/>
  <c r="E91" i="26"/>
  <c r="E101" i="26"/>
  <c r="V101" i="26" l="1"/>
  <c r="V9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tc={61D8BCFD-0B9F-4A4A-A643-E7DF19725481}</author>
  </authors>
  <commentList>
    <comment ref="B95" authorId="0" shapeId="0" xr:uid="{61D8BCFD-0B9F-4A4A-A643-E7DF197254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needs phrasing help</t>
      </text>
    </comment>
  </commentList>
</comments>
</file>

<file path=xl/sharedStrings.xml><?xml version="1.0" encoding="utf-8"?>
<sst xmlns="http://schemas.openxmlformats.org/spreadsheetml/2006/main" count="147" uniqueCount="126">
  <si>
    <t>RECAP OF ATHLETIC EXPENDITURES</t>
  </si>
  <si>
    <t>[Add Year]</t>
  </si>
  <si>
    <t>Men's</t>
  </si>
  <si>
    <t>Women's</t>
  </si>
  <si>
    <t>Acrobatics &amp;</t>
  </si>
  <si>
    <t xml:space="preserve"> Men's</t>
  </si>
  <si>
    <t xml:space="preserve"> Women's</t>
  </si>
  <si>
    <t>Cross</t>
  </si>
  <si>
    <t xml:space="preserve">  Men's </t>
  </si>
  <si>
    <t>Track &amp;</t>
  </si>
  <si>
    <t xml:space="preserve"> Director</t>
  </si>
  <si>
    <t xml:space="preserve">   TOTAL</t>
  </si>
  <si>
    <t>Tumbling</t>
  </si>
  <si>
    <t>Basketball</t>
  </si>
  <si>
    <t xml:space="preserve"> Basketball</t>
  </si>
  <si>
    <t xml:space="preserve"> Country</t>
  </si>
  <si>
    <t>Football</t>
  </si>
  <si>
    <t>Ice Hockey</t>
  </si>
  <si>
    <t>Lacrosse</t>
  </si>
  <si>
    <t xml:space="preserve"> Soccer</t>
  </si>
  <si>
    <t xml:space="preserve"> Softball</t>
  </si>
  <si>
    <t>Field</t>
  </si>
  <si>
    <t>Volleyball</t>
  </si>
  <si>
    <t>Wrestling</t>
  </si>
  <si>
    <t xml:space="preserve"> Athletics</t>
  </si>
  <si>
    <t>ACADEMIC YEAR</t>
  </si>
  <si>
    <t>Salaries</t>
  </si>
  <si>
    <t>Salaries &amp; wages - other</t>
  </si>
  <si>
    <t>Benefits - Other</t>
  </si>
  <si>
    <t>Benefits - SS</t>
  </si>
  <si>
    <t>Pension plan contributions</t>
  </si>
  <si>
    <t>Employee benefits - not pension</t>
  </si>
  <si>
    <t>Unallocated Salaries</t>
  </si>
  <si>
    <t>Misc. Payroll Expense</t>
  </si>
  <si>
    <t>Student Help - Institutional</t>
  </si>
  <si>
    <t>Student Help</t>
  </si>
  <si>
    <t>Student Enrichment</t>
  </si>
  <si>
    <t>Student Activities</t>
  </si>
  <si>
    <t>Other</t>
  </si>
  <si>
    <t>Dues and Memberships</t>
  </si>
  <si>
    <t>Lease Payments</t>
  </si>
  <si>
    <t>Licensing</t>
  </si>
  <si>
    <t>Officials</t>
  </si>
  <si>
    <t>Professional fees - other</t>
  </si>
  <si>
    <t>Consultants</t>
  </si>
  <si>
    <t>Contractual Services</t>
  </si>
  <si>
    <t>Supplies</t>
  </si>
  <si>
    <t>Instructional Materials</t>
  </si>
  <si>
    <t>Food Supplies</t>
  </si>
  <si>
    <t>Custodial Supplies</t>
  </si>
  <si>
    <t>Post Office Supplies</t>
  </si>
  <si>
    <t>Miscellaneous Expense</t>
  </si>
  <si>
    <t>Postage &amp; shipping</t>
  </si>
  <si>
    <t>Advertising &amp; Promotions</t>
  </si>
  <si>
    <t>Printing &amp; Copying</t>
  </si>
  <si>
    <t>Fundraising</t>
  </si>
  <si>
    <t>Marketing</t>
  </si>
  <si>
    <t>Facility &amp; Equipment Utilities</t>
  </si>
  <si>
    <t>Equipment rental &amp; maintenance</t>
  </si>
  <si>
    <t>Athletic Fields Maintenance</t>
  </si>
  <si>
    <t>Building Maintenance</t>
  </si>
  <si>
    <t>Equipment Repair &amp; Maintenance</t>
  </si>
  <si>
    <t xml:space="preserve">Fuel, Oil, and Lubricants </t>
  </si>
  <si>
    <t>Vehicle Maintenance</t>
  </si>
  <si>
    <t>Equipment</t>
  </si>
  <si>
    <t>Travel</t>
  </si>
  <si>
    <t>Scouting &amp; Recruitment Travel</t>
  </si>
  <si>
    <t>Staff Recruitment Travel</t>
  </si>
  <si>
    <t>Operational Travel</t>
  </si>
  <si>
    <t>Athletic Travel</t>
  </si>
  <si>
    <t>Playoffs Travel</t>
  </si>
  <si>
    <t>Professional Development</t>
  </si>
  <si>
    <t>Vehicle Rental</t>
  </si>
  <si>
    <t>Sales taxes</t>
  </si>
  <si>
    <t>Auxiliary Staff Development</t>
  </si>
  <si>
    <t>Auxiliary Supplies &amp; Equipment</t>
  </si>
  <si>
    <t>Auxiliary Service Contracts</t>
  </si>
  <si>
    <t>Auxillary Food Servise</t>
  </si>
  <si>
    <t>Insurance - non-employee related</t>
  </si>
  <si>
    <t>Other expenses</t>
  </si>
  <si>
    <t>Miscellaneous</t>
  </si>
  <si>
    <t>TOTAL DIRECT COST</t>
  </si>
  <si>
    <t>**GROSS TUITION</t>
  </si>
  <si>
    <t>NET TUITION REVENUE</t>
  </si>
  <si>
    <t>CONTRIBUTION AFTER DIRECT COST</t>
  </si>
  <si>
    <t>INDIRECT COST</t>
  </si>
  <si>
    <t>CONTRIBUTION MARGIN</t>
  </si>
  <si>
    <t>Formerly Rosterd Athletes HEADCOUNT</t>
  </si>
  <si>
    <t>Formerly Rosterd Athletes GROSS TUITION</t>
  </si>
  <si>
    <t>Formerly Rosterd Athletes LESS: UNFUND. AID</t>
  </si>
  <si>
    <t>Formerly Rosterd Athletes NET TUITION REVENUE</t>
  </si>
  <si>
    <t>Formerly Rosterd Athletes NTR per Student</t>
  </si>
  <si>
    <t>Combined NET CONTRIBUTION/STUDENT</t>
  </si>
  <si>
    <t>Athletes &amp; Formerly Rostered Athletes</t>
  </si>
  <si>
    <t>**Gross Tuition - the sum of tuition per student divided by the number of sports the student participated in.</t>
  </si>
  <si>
    <t>Example Data:</t>
  </si>
  <si>
    <t>Fall 2017</t>
  </si>
  <si>
    <t>Last Name</t>
  </si>
  <si>
    <t>Sport Count</t>
  </si>
  <si>
    <t>Billing Per Term</t>
  </si>
  <si>
    <t>Aid Per Term</t>
  </si>
  <si>
    <t>Billing Per Sport</t>
  </si>
  <si>
    <t>Net Revenue</t>
  </si>
  <si>
    <t>Aid Per Sport</t>
  </si>
  <si>
    <t>Net Revenue Per Sport</t>
  </si>
  <si>
    <t>Smith</t>
  </si>
  <si>
    <t>First Name</t>
  </si>
  <si>
    <t>Baseball</t>
  </si>
  <si>
    <t>John</t>
  </si>
  <si>
    <t>The example above shows the calculation for the net revenue per sport. If a student participated in more than one sport</t>
  </si>
  <si>
    <t xml:space="preserve">their tuition and institutional aid was divided equally between the number of sports. </t>
  </si>
  <si>
    <t>Strategic Advisory Services</t>
  </si>
  <si>
    <r>
      <t>DIRECT EXPENDITURES</t>
    </r>
    <r>
      <rPr>
        <sz val="11"/>
        <rFont val="Verdana"/>
        <family val="2"/>
        <scheme val="minor"/>
      </rPr>
      <t xml:space="preserve"> </t>
    </r>
  </si>
  <si>
    <t>Add roster size per team in this row</t>
  </si>
  <si>
    <t>GENERATED REVENUE PER TEAM</t>
  </si>
  <si>
    <t>(e.g., ticket sales, sponsorships, licensing, media</t>
  </si>
  <si>
    <t xml:space="preserve">rights, donor contributions, competition guarantees, </t>
  </si>
  <si>
    <t>NCAA/NAIA/NJCAA &amp; conference distributions)</t>
  </si>
  <si>
    <t>NET TUITION REVENUE PER STUDENT</t>
  </si>
  <si>
    <t>NET CONTRIBUTION PER STUDENT</t>
  </si>
  <si>
    <t>Student-Athlete Net Revenue Contribution Calculator</t>
  </si>
  <si>
    <t>DIRECT COST PER STUDENT</t>
  </si>
  <si>
    <t>*ENROLLMENT</t>
  </si>
  <si>
    <t>*Enrollment - the number of distinct students participating in the sport. Students may be duplicated across multiple sports.</t>
  </si>
  <si>
    <t>*** INST. AID - the sum of institutional aid divided by the number of sports the student participated in.</t>
  </si>
  <si>
    <t>***INSTITUTIONAL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</si>
</sst>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$-409]#,##0.00_);\([$$-409]#,##0.00\)"/>
  </numFmts>
  <fonts count="32" x14ac:knownFonts="1">
    <font>
      <sz val="9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b/>
      <sz val="9"/>
      <color theme="1"/>
      <name val="Verdana"/>
      <family val="2"/>
      <scheme val="minor"/>
    </font>
    <font>
      <i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3"/>
      <color theme="1"/>
      <name val="Verdana"/>
      <family val="2"/>
      <scheme val="minor"/>
    </font>
    <font>
      <i/>
      <sz val="10.5"/>
      <color theme="1"/>
      <name val="Verdana"/>
      <family val="2"/>
      <scheme val="minor"/>
    </font>
    <font>
      <sz val="9"/>
      <color rgb="FFCF0A2C"/>
      <name val="Verdana"/>
      <family val="2"/>
      <scheme val="minor"/>
    </font>
    <font>
      <sz val="9"/>
      <color rgb="FF6F912B"/>
      <name val="Verdana"/>
      <family val="2"/>
      <scheme val="minor"/>
    </font>
    <font>
      <sz val="9"/>
      <color rgb="FFD5801D"/>
      <name val="Verdana"/>
      <family val="2"/>
      <scheme val="minor"/>
    </font>
    <font>
      <b/>
      <sz val="9"/>
      <color theme="0"/>
      <name val="Verdana"/>
      <family val="2"/>
      <scheme val="minor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9"/>
      <color theme="7"/>
      <name val="Verdana"/>
      <family val="2"/>
      <scheme val="minor"/>
    </font>
    <font>
      <sz val="20"/>
      <color theme="6"/>
      <name val="Rockwell"/>
      <family val="1"/>
    </font>
    <font>
      <i/>
      <sz val="9"/>
      <color theme="2" tint="-0.499984740745262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2"/>
      <color theme="1"/>
      <name val="Rockwell"/>
      <family val="1"/>
      <scheme val="major"/>
    </font>
    <font>
      <i/>
      <sz val="11"/>
      <color theme="1"/>
      <name val="Verdana"/>
      <family val="2"/>
      <scheme val="minor"/>
    </font>
    <font>
      <b/>
      <sz val="11"/>
      <name val="Verdana"/>
      <family val="2"/>
      <scheme val="minor"/>
    </font>
    <font>
      <i/>
      <sz val="11"/>
      <name val="Verdana"/>
      <family val="2"/>
      <scheme val="minor"/>
    </font>
    <font>
      <sz val="11"/>
      <name val="Verdana"/>
      <family val="2"/>
      <scheme val="minor"/>
    </font>
    <font>
      <b/>
      <i/>
      <sz val="11"/>
      <name val="Verdana"/>
      <family val="2"/>
      <scheme val="minor"/>
    </font>
    <font>
      <b/>
      <u/>
      <sz val="11"/>
      <name val="Verdana"/>
      <family val="2"/>
      <scheme val="minor"/>
    </font>
    <font>
      <sz val="11"/>
      <color indexed="8"/>
      <name val="Verdana"/>
      <family val="2"/>
      <scheme val="minor"/>
    </font>
    <font>
      <b/>
      <u val="singleAccounting"/>
      <sz val="11"/>
      <name val="Verdana"/>
      <family val="2"/>
      <scheme val="minor"/>
    </font>
    <font>
      <u val="singleAccounting"/>
      <sz val="11"/>
      <name val="Verdana"/>
      <family val="2"/>
      <scheme val="minor"/>
    </font>
    <font>
      <b/>
      <i/>
      <u/>
      <sz val="11"/>
      <name val="Verdana"/>
      <family val="2"/>
      <scheme val="minor"/>
    </font>
    <font>
      <b/>
      <sz val="11"/>
      <color theme="0"/>
      <name val="Verdana"/>
      <family val="2"/>
      <scheme val="minor"/>
    </font>
    <font>
      <b/>
      <u val="singleAccounting"/>
      <sz val="11"/>
      <color theme="1"/>
      <name val="Verdana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09C"/>
        <bgColor indexed="64"/>
      </patternFill>
    </fill>
    <fill>
      <patternFill patternType="solid">
        <fgColor rgb="FFC3D99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C7D0"/>
        <bgColor indexed="64"/>
      </patternFill>
    </fill>
    <fill>
      <gradientFill degree="90">
        <stop position="0">
          <color theme="3"/>
        </stop>
        <stop position="1">
          <color theme="3"/>
        </stop>
      </gradientFill>
    </fill>
    <fill>
      <patternFill patternType="solid">
        <fgColor theme="7"/>
        <bgColor auto="1"/>
      </patternFill>
    </fill>
    <fill>
      <patternFill patternType="solid">
        <fgColor theme="8"/>
        <bgColor auto="1"/>
      </patternFill>
    </fill>
    <fill>
      <patternFill patternType="solid">
        <fgColor theme="4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5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1" applyNumberFormat="0" applyFill="0" applyBorder="0" applyAlignment="0" applyProtection="0"/>
    <xf numFmtId="0" fontId="8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9" fillId="8" borderId="0" applyNumberFormat="0" applyBorder="0" applyAlignment="0" applyProtection="0"/>
    <xf numFmtId="0" fontId="11" fillId="5" borderId="0" applyNumberFormat="0" applyBorder="0" applyAlignment="0" applyProtection="0"/>
    <xf numFmtId="0" fontId="3" fillId="3" borderId="2" applyNumberFormat="0" applyAlignment="0" applyProtection="0"/>
    <xf numFmtId="0" fontId="3" fillId="2" borderId="2" applyNumberFormat="0" applyAlignment="0" applyProtection="0"/>
    <xf numFmtId="0" fontId="3" fillId="0" borderId="2" applyNumberFormat="0" applyAlignment="0" applyProtection="0"/>
    <xf numFmtId="0" fontId="15" fillId="0" borderId="3" applyNumberFormat="0" applyFill="0" applyAlignment="0" applyProtection="0"/>
    <xf numFmtId="0" fontId="12" fillId="4" borderId="0" applyNumberFormat="0" applyAlignment="0" applyProtection="0"/>
    <xf numFmtId="0" fontId="9" fillId="0" borderId="0" applyNumberFormat="0" applyFill="0" applyBorder="0" applyAlignment="0" applyProtection="0"/>
    <xf numFmtId="0" fontId="3" fillId="5" borderId="0" applyNumberFormat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2" fillId="10" borderId="0">
      <alignment horizontal="center" vertical="center"/>
    </xf>
    <xf numFmtId="0" fontId="4" fillId="12" borderId="0">
      <alignment horizontal="center" vertical="center" wrapText="1"/>
    </xf>
    <xf numFmtId="0" fontId="12" fillId="9" borderId="0">
      <alignment horizontal="center" vertical="center" wrapText="1"/>
    </xf>
    <xf numFmtId="0" fontId="12" fillId="11" borderId="0">
      <alignment horizontal="center" vertical="center" wrapText="1"/>
    </xf>
    <xf numFmtId="0" fontId="3" fillId="7" borderId="0"/>
    <xf numFmtId="0" fontId="2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0" fillId="13" borderId="0" xfId="0" applyFill="1"/>
    <xf numFmtId="0" fontId="19" fillId="13" borderId="0" xfId="0" applyFont="1" applyFill="1" applyAlignment="1">
      <alignment vertical="center"/>
    </xf>
    <xf numFmtId="0" fontId="20" fillId="0" borderId="0" xfId="24" applyFont="1"/>
    <xf numFmtId="0" fontId="18" fillId="0" borderId="0" xfId="24" applyFont="1" applyAlignment="1">
      <alignment horizontal="center"/>
    </xf>
    <xf numFmtId="0" fontId="2" fillId="0" borderId="0" xfId="24"/>
    <xf numFmtId="0" fontId="2" fillId="0" borderId="0" xfId="24" applyAlignment="1">
      <alignment horizontal="center"/>
    </xf>
    <xf numFmtId="164" fontId="2" fillId="0" borderId="0" xfId="24" applyNumberFormat="1"/>
    <xf numFmtId="1" fontId="2" fillId="0" borderId="0" xfId="24" applyNumberFormat="1"/>
    <xf numFmtId="0" fontId="2" fillId="0" borderId="4" xfId="24" applyBorder="1"/>
    <xf numFmtId="0" fontId="2" fillId="0" borderId="4" xfId="24" applyBorder="1" applyAlignment="1">
      <alignment wrapText="1"/>
    </xf>
    <xf numFmtId="0" fontId="2" fillId="0" borderId="0" xfId="24" applyAlignment="1">
      <alignment vertical="top"/>
    </xf>
    <xf numFmtId="3" fontId="2" fillId="0" borderId="0" xfId="24" applyNumberFormat="1" applyAlignment="1">
      <alignment vertical="top"/>
    </xf>
    <xf numFmtId="165" fontId="2" fillId="0" borderId="0" xfId="24" applyNumberFormat="1" applyAlignment="1">
      <alignment vertical="top"/>
    </xf>
    <xf numFmtId="0" fontId="21" fillId="0" borderId="0" xfId="24" applyFont="1"/>
    <xf numFmtId="0" fontId="22" fillId="0" borderId="0" xfId="24" applyFont="1"/>
    <xf numFmtId="0" fontId="23" fillId="0" borderId="0" xfId="24" applyFont="1"/>
    <xf numFmtId="0" fontId="24" fillId="0" borderId="0" xfId="24" applyFont="1"/>
    <xf numFmtId="0" fontId="21" fillId="0" borderId="0" xfId="24" applyFont="1" applyAlignment="1">
      <alignment horizontal="center"/>
    </xf>
    <xf numFmtId="0" fontId="25" fillId="0" borderId="0" xfId="24" applyFont="1" applyAlignment="1">
      <alignment horizontal="center"/>
    </xf>
    <xf numFmtId="0" fontId="25" fillId="0" borderId="0" xfId="24" applyFont="1"/>
    <xf numFmtId="164" fontId="25" fillId="0" borderId="0" xfId="24" applyNumberFormat="1" applyFont="1"/>
    <xf numFmtId="164" fontId="26" fillId="0" borderId="0" xfId="24" applyNumberFormat="1" applyFont="1" applyAlignment="1">
      <alignment horizontal="right" vertical="center"/>
    </xf>
    <xf numFmtId="164" fontId="2" fillId="0" borderId="0" xfId="25" applyNumberFormat="1" applyFont="1" applyFill="1"/>
    <xf numFmtId="164" fontId="21" fillId="0" borderId="0" xfId="25" applyNumberFormat="1" applyFont="1" applyFill="1"/>
    <xf numFmtId="164" fontId="21" fillId="0" borderId="0" xfId="24" applyNumberFormat="1" applyFont="1"/>
    <xf numFmtId="164" fontId="27" fillId="0" borderId="0" xfId="25" applyNumberFormat="1" applyFont="1" applyFill="1"/>
    <xf numFmtId="164" fontId="28" fillId="0" borderId="0" xfId="25" applyNumberFormat="1" applyFont="1" applyFill="1"/>
    <xf numFmtId="164" fontId="28" fillId="0" borderId="0" xfId="24" applyNumberFormat="1" applyFont="1"/>
    <xf numFmtId="164" fontId="27" fillId="0" borderId="0" xfId="24" applyNumberFormat="1" applyFont="1"/>
    <xf numFmtId="43" fontId="28" fillId="0" borderId="0" xfId="24" applyNumberFormat="1" applyFont="1"/>
    <xf numFmtId="0" fontId="21" fillId="0" borderId="0" xfId="24" applyFont="1" applyAlignment="1">
      <alignment horizontal="left" indent="2"/>
    </xf>
    <xf numFmtId="0" fontId="21" fillId="0" borderId="0" xfId="24" applyFont="1" applyAlignment="1">
      <alignment horizontal="left" indent="1"/>
    </xf>
    <xf numFmtId="0" fontId="29" fillId="0" borderId="0" xfId="24" applyFont="1"/>
    <xf numFmtId="0" fontId="21" fillId="0" borderId="0" xfId="24" applyFont="1" applyAlignment="1">
      <alignment vertical="top"/>
    </xf>
    <xf numFmtId="0" fontId="25" fillId="0" borderId="0" xfId="24" applyFont="1" applyAlignment="1">
      <alignment wrapText="1"/>
    </xf>
    <xf numFmtId="0" fontId="1" fillId="0" borderId="0" xfId="24" applyFont="1"/>
    <xf numFmtId="0" fontId="18" fillId="0" borderId="0" xfId="24" applyFont="1"/>
    <xf numFmtId="164" fontId="18" fillId="0" borderId="0" xfId="24" applyNumberFormat="1" applyFont="1"/>
    <xf numFmtId="164" fontId="31" fillId="0" borderId="0" xfId="24" applyNumberFormat="1" applyFont="1"/>
    <xf numFmtId="0" fontId="30" fillId="14" borderId="5" xfId="0" applyFont="1" applyFill="1" applyBorder="1" applyAlignment="1">
      <alignment horizontal="center" vertical="center"/>
    </xf>
  </cellXfs>
  <cellStyles count="26">
    <cellStyle name="Bad" xfId="7" builtinId="27" customBuiltin="1"/>
    <cellStyle name="Button 1" xfId="21" xr:uid="{00000000-0005-0000-0000-000001000000}"/>
    <cellStyle name="Button 2" xfId="19" xr:uid="{00000000-0005-0000-0000-000002000000}"/>
    <cellStyle name="Button 3" xfId="22" xr:uid="{00000000-0005-0000-0000-000003000000}"/>
    <cellStyle name="Button 4" xfId="20" xr:uid="{00000000-0005-0000-0000-000004000000}"/>
    <cellStyle name="Calculation" xfId="11" builtinId="22" customBuiltin="1"/>
    <cellStyle name="Check Cell" xfId="13" builtinId="23" customBuiltin="1"/>
    <cellStyle name="Comma 2" xfId="25" xr:uid="{F94FF33C-0B8F-4C26-8443-A09525738630}"/>
    <cellStyle name="Explanatory Text" xfId="16" builtinId="53" customBuiltin="1"/>
    <cellStyle name="Followed Hyperlink" xfId="18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ighlight" xfId="23" xr:uid="{00000000-0005-0000-0000-00000F000000}"/>
    <cellStyle name="Hyperlink" xfId="17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24" xr:uid="{F005D271-3A3B-4D2E-AF6F-01DB931C77C4}"/>
    <cellStyle name="Note" xfId="15" builtinId="10" customBuiltin="1"/>
    <cellStyle name="Output" xfId="10" builtinId="21" customBuiltin="1"/>
    <cellStyle name="Title" xfId="1" builtinId="15" customBuiltin="1"/>
    <cellStyle name="Warning Text" xfId="14" builtinId="11" customBuiltin="1"/>
  </cellStyles>
  <dxfs count="0"/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2</xdr:col>
      <xdr:colOff>274955</xdr:colOff>
      <xdr:row>0</xdr:row>
      <xdr:rowOff>779850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67B7C0-0505-4E45-B8BB-1579F61B1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4775"/>
          <a:ext cx="1494155" cy="675075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3</xdr:row>
      <xdr:rowOff>142875</xdr:rowOff>
    </xdr:from>
    <xdr:to>
      <xdr:col>8</xdr:col>
      <xdr:colOff>171451</xdr:colOff>
      <xdr:row>11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5F91146-16E5-4BCB-87CF-94FB14152A5A}"/>
            </a:ext>
          </a:extLst>
        </xdr:cNvPr>
        <xdr:cNvSpPr txBox="1"/>
      </xdr:nvSpPr>
      <xdr:spPr>
        <a:xfrm>
          <a:off x="114301" y="1352550"/>
          <a:ext cx="5238750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Purpose of the Workbook</a:t>
          </a:r>
        </a:p>
        <a:p>
          <a:endParaRPr lang="en-US" sz="90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US" sz="9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This workbook helps leaders calculate the net revenue and cost per student-athlete for</a:t>
          </a:r>
          <a:r>
            <a:rPr lang="en-US" sz="9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each varsity athletic program</a:t>
          </a:r>
          <a:r>
            <a:rPr lang="en-US" sz="9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. The toolkit allows institutions to track and evaluate</a:t>
          </a:r>
          <a:r>
            <a:rPr lang="en-US" sz="9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all team costs, generated and tutition revenue, and is intended to supplement annual EADA and association reports</a:t>
          </a:r>
          <a:r>
            <a:rPr lang="en-US" sz="90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n-US" sz="90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152400</xdr:colOff>
      <xdr:row>10</xdr:row>
      <xdr:rowOff>142875</xdr:rowOff>
    </xdr:from>
    <xdr:to>
      <xdr:col>8</xdr:col>
      <xdr:colOff>219076</xdr:colOff>
      <xdr:row>21</xdr:row>
      <xdr:rowOff>95250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5D295F7-969F-4BD8-90A0-DD9C41B279B3}"/>
            </a:ext>
          </a:extLst>
        </xdr:cNvPr>
        <xdr:cNvSpPr txBox="1"/>
      </xdr:nvSpPr>
      <xdr:spPr>
        <a:xfrm>
          <a:off x="152400" y="2419350"/>
          <a:ext cx="5248276" cy="16287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Overview of Workbook Contents</a:t>
          </a:r>
        </a:p>
        <a:p>
          <a:endParaRPr lang="en-US" sz="900" b="1" i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US" sz="900" b="0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How to Use the Toolkit</a:t>
          </a:r>
        </a:p>
        <a:p>
          <a:r>
            <a:rPr lang="en-US" sz="900" b="0" i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Instructions on how</a:t>
          </a:r>
          <a:r>
            <a:rPr lang="en-US" sz="900" b="0" i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to use the Student-Athlete Net Revenue Contribution Calculator.</a:t>
          </a:r>
          <a:endParaRPr lang="en-US" sz="900" b="0" i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US" sz="900" b="0" i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US" sz="900" b="0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Workbook</a:t>
          </a:r>
        </a:p>
        <a:p>
          <a:r>
            <a:rPr lang="en-US" sz="900" b="0" i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On this tab, your team can track expenses and revenues associated with athletic teams</a:t>
          </a:r>
          <a:r>
            <a:rPr lang="en-US" sz="900" b="0" i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and overall department costs. Use the embedded formulas to calculate the net revenue contribution from student-athletes on each team.</a:t>
          </a:r>
          <a:endParaRPr lang="en-US" sz="900" b="0" i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US" sz="900" b="0" i="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US" sz="900" b="0" i="0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US" sz="900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571501</xdr:colOff>
      <xdr:row>4</xdr:row>
      <xdr:rowOff>2070</xdr:rowOff>
    </xdr:from>
    <xdr:to>
      <xdr:col>14</xdr:col>
      <xdr:colOff>115957</xdr:colOff>
      <xdr:row>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D1E9C06-6D5B-482C-A2CE-C86C7791544B}"/>
            </a:ext>
          </a:extLst>
        </xdr:cNvPr>
        <xdr:cNvSpPr txBox="1"/>
      </xdr:nvSpPr>
      <xdr:spPr>
        <a:xfrm>
          <a:off x="6004892" y="1343853"/>
          <a:ext cx="3619500" cy="420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baseline="0"/>
            <a:t>Instructions: </a:t>
          </a:r>
          <a:r>
            <a:rPr lang="en-US" sz="900" b="0" baseline="0"/>
            <a:t>Follow the  steps outlined below to complete the net revenue calculator.</a:t>
          </a:r>
          <a:endParaRPr lang="en-US" sz="900" b="1" baseline="0"/>
        </a:p>
        <a:p>
          <a:endParaRPr lang="en-US" sz="900" b="0" baseline="0"/>
        </a:p>
        <a:p>
          <a:endParaRPr lang="en-US" sz="900" b="0"/>
        </a:p>
      </xdr:txBody>
    </xdr:sp>
    <xdr:clientData/>
  </xdr:twoCellAnchor>
  <xdr:twoCellAnchor>
    <xdr:from>
      <xdr:col>8</xdr:col>
      <xdr:colOff>561975</xdr:colOff>
      <xdr:row>7</xdr:row>
      <xdr:rowOff>38099</xdr:rowOff>
    </xdr:from>
    <xdr:to>
      <xdr:col>14</xdr:col>
      <xdr:colOff>173935</xdr:colOff>
      <xdr:row>35</xdr:row>
      <xdr:rowOff>57979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76D5609-29E8-471C-A7A8-357CE19BA0D5}"/>
            </a:ext>
          </a:extLst>
        </xdr:cNvPr>
        <xdr:cNvSpPr txBox="1"/>
      </xdr:nvSpPr>
      <xdr:spPr>
        <a:xfrm>
          <a:off x="5995366" y="1802295"/>
          <a:ext cx="3687004" cy="3962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baseline="0"/>
            <a:t>Step 1: Identify Athletics Expenses</a:t>
          </a:r>
        </a:p>
        <a:p>
          <a:endParaRPr lang="en-US" sz="900" b="0" baseline="0"/>
        </a:p>
        <a:p>
          <a:r>
            <a:rPr lang="en-US" sz="900" b="0" baseline="0"/>
            <a:t>R</a:t>
          </a:r>
          <a:r>
            <a:rPr lang="en-US" sz="900" b="0"/>
            <a:t>eview the teams and expenses identified in the "</a:t>
          </a:r>
          <a:r>
            <a:rPr lang="en-US" sz="900" b="1">
              <a:solidFill>
                <a:schemeClr val="accent3"/>
              </a:solidFill>
            </a:rPr>
            <a:t>Workbook</a:t>
          </a:r>
          <a:r>
            <a:rPr lang="en-US" sz="900" b="0"/>
            <a:t>" (add any that are unique to your institution and not represented here).</a:t>
          </a:r>
          <a:r>
            <a:rPr lang="en-US" sz="900" b="0" baseline="0"/>
            <a:t> </a:t>
          </a:r>
        </a:p>
        <a:p>
          <a:endParaRPr lang="en-US" sz="900" b="0" baseline="0"/>
        </a:p>
        <a:p>
          <a:r>
            <a:rPr lang="en-US" sz="900" b="0" baseline="0"/>
            <a:t>Add your institution's athletics costs, roster sizes, and aid in the spreadsheet. If there is no cost for a budget item, enter "0".</a:t>
          </a:r>
        </a:p>
        <a:p>
          <a:endParaRPr lang="en-US" sz="900" b="0" baseline="0"/>
        </a:p>
        <a:p>
          <a:r>
            <a:rPr lang="en-US" sz="900" b="0" baseline="0"/>
            <a:t>Add budget codes to each line item. Edit expenditures as needed.</a:t>
          </a:r>
        </a:p>
        <a:p>
          <a:endParaRPr lang="en-US" sz="900" b="0" baseline="0"/>
        </a:p>
        <a:p>
          <a:endParaRPr lang="en-US" sz="900" b="0"/>
        </a:p>
        <a:p>
          <a:r>
            <a:rPr lang="en-US" sz="900" b="1"/>
            <a:t>Step</a:t>
          </a:r>
          <a:r>
            <a:rPr lang="en-US" sz="900" b="1" baseline="0"/>
            <a:t> 2: Quantify Student-Athlete Aid</a:t>
          </a:r>
          <a:endParaRPr lang="en-US" sz="900" b="1"/>
        </a:p>
        <a:p>
          <a:r>
            <a:rPr lang="en-US" sz="900" b="0"/>
            <a:t>Enter gross tuition</a:t>
          </a:r>
          <a:r>
            <a:rPr lang="en-US" sz="900" b="0" baseline="0"/>
            <a:t> and</a:t>
          </a:r>
          <a:r>
            <a:rPr lang="en-US" sz="900" b="0"/>
            <a:t> unfunded aid</a:t>
          </a:r>
          <a:r>
            <a:rPr lang="en-US" sz="900" b="0" baseline="0"/>
            <a:t> for each team. Include athletic and all other unfunded aid for student-athletes on the roster. </a:t>
          </a:r>
          <a:endParaRPr lang="en-US" sz="900" b="0"/>
        </a:p>
        <a:p>
          <a:endParaRPr lang="en-US" sz="900" b="0"/>
        </a:p>
        <a:p>
          <a:r>
            <a:rPr lang="en-US" sz="900" b="1"/>
            <a:t>Step 3: Evaluate Contributions from Formerly Rostered</a:t>
          </a:r>
          <a:r>
            <a:rPr lang="en-US" sz="900" b="1" baseline="0"/>
            <a:t> Students</a:t>
          </a:r>
          <a:endParaRPr lang="en-US" sz="900" b="1"/>
        </a:p>
        <a:p>
          <a:r>
            <a:rPr lang="en-US" sz="900" b="0"/>
            <a:t>Include students who were recruited to play a sport and have since quit but stayed at the institution here. Examples include student-athletes who quit</a:t>
          </a:r>
          <a:r>
            <a:rPr lang="en-US" sz="900" b="0" baseline="0"/>
            <a:t> due to injury or other personal reasons.</a:t>
          </a:r>
        </a:p>
        <a:p>
          <a:endParaRPr lang="en-US" sz="9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EAB Theme">
  <a:themeElements>
    <a:clrScheme name="EAB Colors March 2024">
      <a:dk1>
        <a:srgbClr val="333E48"/>
      </a:dk1>
      <a:lt1>
        <a:srgbClr val="FFFFFF"/>
      </a:lt1>
      <a:dk2>
        <a:srgbClr val="ED8B00"/>
      </a:dk2>
      <a:lt2>
        <a:srgbClr val="D6D8DA"/>
      </a:lt2>
      <a:accent1>
        <a:srgbClr val="C4C7CA"/>
      </a:accent1>
      <a:accent2>
        <a:srgbClr val="7FCFCF"/>
      </a:accent2>
      <a:accent3>
        <a:srgbClr val="004B87"/>
      </a:accent3>
      <a:accent4>
        <a:srgbClr val="0069BF"/>
      </a:accent4>
      <a:accent5>
        <a:srgbClr val="002746"/>
      </a:accent5>
      <a:accent6>
        <a:srgbClr val="00B1B0"/>
      </a:accent6>
      <a:hlink>
        <a:srgbClr val="0069BF"/>
      </a:hlink>
      <a:folHlink>
        <a:srgbClr val="037680"/>
      </a:folHlink>
    </a:clrScheme>
    <a:fontScheme name="EAB Font Theme">
      <a:majorFont>
        <a:latin typeface="Rockwel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2700">
          <a:solidFill>
            <a:schemeClr val="accent3"/>
          </a:solidFill>
          <a:miter lim="800000"/>
        </a:ln>
      </a:spPr>
      <a:bodyPr rot="0" spcFirstLastPara="0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spcBef>
            <a:spcPts val="500"/>
          </a:spcBef>
          <a:defRPr sz="1000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gray">
        <a:ln w="12700">
          <a:solidFill>
            <a:schemeClr val="accent3"/>
          </a:solidFill>
          <a:miter lim="800000"/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>
        <a:spAutoFit/>
      </a:bodyPr>
      <a:lstStyle>
        <a:defPPr>
          <a:spcBef>
            <a:spcPts val="500"/>
          </a:spcBef>
          <a:defRPr sz="900" dirty="0" smtClean="0"/>
        </a:defPPr>
      </a:lstStyle>
    </a:txDef>
  </a:objectDefaults>
  <a:extraClrSchemeLst/>
  <a:custClrLst>
    <a:custClr name="Dark Background">
      <a:srgbClr val="003D70"/>
    </a:custClr>
    <a:custClr name="Red">
      <a:srgbClr val="CF102D"/>
    </a:custClr>
    <a:custClr name="Yellow">
      <a:srgbClr val="F6D900"/>
    </a:custClr>
    <a:custClr name="Green">
      <a:srgbClr val="7FCB3B"/>
    </a:custClr>
    <a:custClr name="Purple">
      <a:srgbClr val="8B4BB3"/>
    </a:custClr>
    <a:custClr name="Light Blue">
      <a:srgbClr val="23B1F1"/>
    </a:custClr>
    <a:custClr name="Teal">
      <a:srgbClr val="35BDCB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Red Tint">
      <a:srgbClr val="F47A74"/>
    </a:custClr>
    <a:custClr name="Yellow Tint">
      <a:srgbClr val="FFEE6D"/>
    </a:custClr>
    <a:custClr name="Green Tint">
      <a:srgbClr val="B0DF85"/>
    </a:custClr>
    <a:custClr name="Purple Tint">
      <a:srgbClr val="BD98D4"/>
    </a:custClr>
    <a:custClr name="Light Blue Tint">
      <a:srgbClr val="92D8F8"/>
    </a:custClr>
    <a:custClr name="Teal Tint">
      <a:srgbClr val="91DBE3"/>
    </a:custClr>
    <a:custClr name="Not Used">
      <a:srgbClr val="FFFFFF"/>
    </a:custClr>
    <a:custClr name="Not Used">
      <a:srgbClr val="FFFFFF"/>
    </a:custClr>
    <a:custClr name="Not Used">
      <a:srgbClr val="FFFFFF"/>
    </a:custClr>
  </a:custClrLst>
  <a:extLst>
    <a:ext uri="{05A4C25C-085E-4340-85A3-A5531E510DB2}">
      <thm15:themeFamily xmlns:thm15="http://schemas.microsoft.com/office/thememl/2012/main" name="EAB Theme" id="{1C12E30C-90BA-4157-A35B-C49ABFDBE824}" vid="{84FA26CE-DDE8-4193-B78E-AD4E277FC3CE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5" dT="2024-08-21T16:27:56.59" personId="{00000000-0000-0000-0000-000000000000}" id="{61D8BCFD-0B9F-4A4A-A643-E7DF19725481}">
    <text>This needs phrasing help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DDB6-07E3-46B7-9848-BD3A7DA575D4}">
  <dimension ref="A1:O2"/>
  <sheetViews>
    <sheetView tabSelected="1" zoomScale="115" zoomScaleNormal="115" workbookViewId="0">
      <selection activeCell="A3" sqref="A3"/>
    </sheetView>
  </sheetViews>
  <sheetFormatPr defaultColWidth="8.875" defaultRowHeight="11.25" x14ac:dyDescent="0.15"/>
  <cols>
    <col min="1" max="16384" width="8.875" style="1"/>
  </cols>
  <sheetData>
    <row r="1" spans="1:15" ht="64.5" customHeight="1" thickBot="1" x14ac:dyDescent="0.2">
      <c r="L1" s="2" t="s">
        <v>111</v>
      </c>
      <c r="M1" s="2"/>
    </row>
    <row r="2" spans="1:15" ht="18.75" customHeight="1" thickTop="1" x14ac:dyDescent="0.15">
      <c r="A2" s="40" t="s">
        <v>120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</sheetData>
  <sheetProtection algorithmName="SHA-512" hashValue="t82O1ZYvol1vj/C5Zoakn0WBFXz1VZCts4YwoFMWoaOVHoTgpT9OnqInmghpbw+X2i7MUvEgP+tWJLnz7l136A==" saltValue="Zte9hXolCDn9iNSIf6hmXw==" spinCount="100000" sheet="1" objects="1" scenarios="1"/>
  <mergeCells count="1">
    <mergeCell ref="A2:O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AF863-329B-4795-A18A-D1F70CE4AD6C}">
  <dimension ref="A1:AC120"/>
  <sheetViews>
    <sheetView zoomScale="82" workbookViewId="0">
      <selection activeCell="A4" sqref="A4"/>
    </sheetView>
  </sheetViews>
  <sheetFormatPr defaultColWidth="8.75" defaultRowHeight="14.25" x14ac:dyDescent="0.2"/>
  <cols>
    <col min="1" max="1" width="59.375" style="5" customWidth="1"/>
    <col min="2" max="2" width="11.375" style="5" customWidth="1"/>
    <col min="3" max="3" width="15.375" style="5" bestFit="1" customWidth="1"/>
    <col min="4" max="4" width="14.875" style="5" customWidth="1"/>
    <col min="5" max="5" width="13.625" style="5" customWidth="1"/>
    <col min="6" max="6" width="15.75" style="5" customWidth="1"/>
    <col min="7" max="7" width="18.125" style="5" customWidth="1"/>
    <col min="8" max="8" width="16" style="5" customWidth="1"/>
    <col min="9" max="9" width="12.125" style="5" customWidth="1"/>
    <col min="10" max="10" width="13.25" style="5" bestFit="1" customWidth="1"/>
    <col min="11" max="11" width="10.25" style="5" customWidth="1"/>
    <col min="12" max="12" width="15.125" style="5" customWidth="1"/>
    <col min="13" max="13" width="17.875" style="5" customWidth="1"/>
    <col min="14" max="14" width="10.25" style="5" customWidth="1"/>
    <col min="15" max="15" width="18.75" style="5" customWidth="1"/>
    <col min="16" max="16" width="18.125" style="5" customWidth="1"/>
    <col min="17" max="17" width="10.25" style="5" customWidth="1"/>
    <col min="18" max="18" width="11.625" style="5" bestFit="1" customWidth="1"/>
    <col min="19" max="19" width="11.5" style="5" bestFit="1" customWidth="1"/>
    <col min="20" max="20" width="11.25" style="5" customWidth="1"/>
    <col min="21" max="21" width="8.75" style="5"/>
    <col min="22" max="22" width="12.125" style="5" customWidth="1"/>
    <col min="23" max="24" width="10.125" style="5" customWidth="1"/>
    <col min="25" max="26" width="10.375" style="5" customWidth="1"/>
    <col min="27" max="28" width="10.75" style="5" customWidth="1"/>
    <col min="29" max="29" width="13" style="5" customWidth="1"/>
    <col min="30" max="16384" width="8.75" style="5"/>
  </cols>
  <sheetData>
    <row r="1" spans="1:29" x14ac:dyDescent="0.2">
      <c r="E1" s="3"/>
      <c r="F1" s="3"/>
    </row>
    <row r="3" spans="1:29" x14ac:dyDescent="0.2">
      <c r="A3" s="14" t="s">
        <v>0</v>
      </c>
      <c r="C3" s="15"/>
      <c r="Q3" s="16"/>
      <c r="R3" s="16"/>
      <c r="T3" s="16"/>
    </row>
    <row r="4" spans="1:29" x14ac:dyDescent="0.2">
      <c r="A4" s="17" t="s">
        <v>1</v>
      </c>
    </row>
    <row r="5" spans="1:29" x14ac:dyDescent="0.2">
      <c r="C5" s="18"/>
      <c r="D5" s="6"/>
      <c r="E5" s="6"/>
      <c r="F5" s="18" t="s">
        <v>2</v>
      </c>
      <c r="G5" s="18" t="s">
        <v>3</v>
      </c>
      <c r="H5" s="6"/>
      <c r="I5" s="6"/>
      <c r="J5" s="6"/>
      <c r="K5" s="6"/>
      <c r="L5" s="6"/>
      <c r="M5" s="6"/>
      <c r="N5" s="6"/>
      <c r="O5" s="18" t="s">
        <v>2</v>
      </c>
      <c r="P5" s="18" t="s">
        <v>3</v>
      </c>
      <c r="Q5" s="6"/>
      <c r="R5" s="6"/>
      <c r="S5" s="6"/>
      <c r="T5" s="6"/>
    </row>
    <row r="6" spans="1:29" ht="13.9" customHeight="1" x14ac:dyDescent="0.2">
      <c r="C6" s="18" t="s">
        <v>4</v>
      </c>
      <c r="D6" s="18" t="s">
        <v>5</v>
      </c>
      <c r="E6" s="18" t="s">
        <v>6</v>
      </c>
      <c r="F6" s="18" t="s">
        <v>7</v>
      </c>
      <c r="G6" s="18" t="s">
        <v>7</v>
      </c>
      <c r="H6" s="6"/>
      <c r="I6" s="18" t="s">
        <v>2</v>
      </c>
      <c r="J6" s="18" t="s">
        <v>3</v>
      </c>
      <c r="K6" s="4"/>
      <c r="L6" s="18" t="s">
        <v>8</v>
      </c>
      <c r="M6" s="18" t="s">
        <v>3</v>
      </c>
      <c r="N6" s="6"/>
      <c r="O6" s="18" t="s">
        <v>9</v>
      </c>
      <c r="P6" s="18" t="s">
        <v>9</v>
      </c>
      <c r="Q6" s="18" t="s">
        <v>2</v>
      </c>
      <c r="R6" s="18" t="s">
        <v>3</v>
      </c>
      <c r="S6" s="18"/>
      <c r="T6" s="18" t="s">
        <v>10</v>
      </c>
      <c r="V6" s="14" t="s">
        <v>11</v>
      </c>
      <c r="W6" s="14"/>
      <c r="X6" s="14"/>
      <c r="Y6" s="14"/>
      <c r="Z6" s="14"/>
      <c r="AA6" s="14"/>
      <c r="AB6" s="14"/>
    </row>
    <row r="7" spans="1:29" ht="12.6" customHeight="1" x14ac:dyDescent="0.2">
      <c r="C7" s="19" t="s">
        <v>12</v>
      </c>
      <c r="D7" s="19" t="s">
        <v>13</v>
      </c>
      <c r="E7" s="19" t="s">
        <v>14</v>
      </c>
      <c r="F7" s="19" t="s">
        <v>15</v>
      </c>
      <c r="G7" s="19" t="s">
        <v>15</v>
      </c>
      <c r="H7" s="19" t="s">
        <v>16</v>
      </c>
      <c r="I7" s="19" t="s">
        <v>17</v>
      </c>
      <c r="J7" s="19" t="s">
        <v>17</v>
      </c>
      <c r="K7" s="19" t="s">
        <v>18</v>
      </c>
      <c r="L7" s="19" t="s">
        <v>19</v>
      </c>
      <c r="M7" s="19" t="s">
        <v>19</v>
      </c>
      <c r="N7" s="19" t="s">
        <v>20</v>
      </c>
      <c r="O7" s="19" t="s">
        <v>21</v>
      </c>
      <c r="P7" s="19" t="s">
        <v>21</v>
      </c>
      <c r="Q7" s="19" t="s">
        <v>22</v>
      </c>
      <c r="R7" s="19" t="s">
        <v>22</v>
      </c>
      <c r="S7" s="19" t="s">
        <v>23</v>
      </c>
      <c r="T7" s="19" t="s">
        <v>24</v>
      </c>
      <c r="V7" s="20" t="s">
        <v>25</v>
      </c>
      <c r="W7" s="20"/>
      <c r="X7" s="20"/>
      <c r="Y7" s="20"/>
      <c r="Z7" s="20"/>
      <c r="AA7" s="20"/>
      <c r="AB7" s="20"/>
    </row>
    <row r="8" spans="1:29" ht="41.85" customHeight="1" x14ac:dyDescent="0.2">
      <c r="A8" s="35" t="s">
        <v>112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7"/>
      <c r="R8" s="7"/>
      <c r="S8" s="21"/>
      <c r="T8" s="21"/>
      <c r="U8" s="7"/>
      <c r="V8" s="21"/>
      <c r="W8" s="21"/>
      <c r="X8" s="21"/>
      <c r="Y8" s="21"/>
      <c r="Z8" s="21"/>
      <c r="AA8" s="21"/>
      <c r="AB8" s="21"/>
      <c r="AC8" s="7"/>
    </row>
    <row r="9" spans="1:29" x14ac:dyDescent="0.2">
      <c r="A9" s="14" t="s">
        <v>26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3"/>
      <c r="V9" s="24">
        <f>SUM(C9:T9)</f>
        <v>0</v>
      </c>
      <c r="W9" s="24"/>
      <c r="X9" s="24"/>
      <c r="Y9" s="24"/>
      <c r="Z9" s="24"/>
      <c r="AA9" s="24"/>
      <c r="AB9" s="25"/>
      <c r="AC9" s="7"/>
    </row>
    <row r="10" spans="1:29" x14ac:dyDescent="0.2">
      <c r="A10" s="14" t="s">
        <v>27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7"/>
      <c r="V10" s="24">
        <f t="shared" ref="V10:V63" si="0">SUM(C10:T10)</f>
        <v>0</v>
      </c>
      <c r="W10" s="24"/>
      <c r="X10" s="24"/>
      <c r="Y10" s="24"/>
      <c r="Z10" s="24"/>
      <c r="AA10" s="24"/>
      <c r="AB10" s="25"/>
      <c r="AC10" s="7"/>
    </row>
    <row r="11" spans="1:29" x14ac:dyDescent="0.2">
      <c r="A11" s="14" t="s">
        <v>28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7"/>
      <c r="V11" s="24">
        <f t="shared" si="0"/>
        <v>0</v>
      </c>
      <c r="W11" s="24"/>
      <c r="X11" s="24"/>
      <c r="Y11" s="24"/>
      <c r="Z11" s="24"/>
      <c r="AA11" s="24"/>
      <c r="AB11" s="25"/>
      <c r="AC11" s="7"/>
    </row>
    <row r="12" spans="1:29" x14ac:dyDescent="0.2">
      <c r="A12" s="14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7"/>
      <c r="V12" s="24">
        <f t="shared" si="0"/>
        <v>0</v>
      </c>
      <c r="W12" s="24"/>
      <c r="X12" s="24"/>
      <c r="Y12" s="24"/>
      <c r="Z12" s="24"/>
      <c r="AA12" s="24"/>
      <c r="AB12" s="25"/>
      <c r="AC12" s="7"/>
    </row>
    <row r="13" spans="1:29" x14ac:dyDescent="0.2">
      <c r="A13" s="14" t="s">
        <v>30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7"/>
      <c r="V13" s="24">
        <f t="shared" si="0"/>
        <v>0</v>
      </c>
      <c r="W13" s="24"/>
      <c r="X13" s="24"/>
      <c r="Y13" s="24"/>
      <c r="Z13" s="24"/>
      <c r="AA13" s="24"/>
      <c r="AB13" s="25"/>
      <c r="AC13" s="7"/>
    </row>
    <row r="14" spans="1:29" x14ac:dyDescent="0.2">
      <c r="A14" s="14" t="s">
        <v>31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7"/>
      <c r="V14" s="24">
        <f t="shared" si="0"/>
        <v>0</v>
      </c>
      <c r="W14" s="24"/>
      <c r="X14" s="24"/>
      <c r="Y14" s="24"/>
      <c r="Z14" s="24"/>
      <c r="AA14" s="24"/>
      <c r="AB14" s="25"/>
      <c r="AC14" s="7"/>
    </row>
    <row r="15" spans="1:29" x14ac:dyDescent="0.2">
      <c r="A15" s="14" t="s">
        <v>32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7"/>
      <c r="V15" s="24">
        <f t="shared" si="0"/>
        <v>0</v>
      </c>
      <c r="W15" s="24"/>
      <c r="X15" s="24"/>
      <c r="Y15" s="24"/>
      <c r="Z15" s="24"/>
      <c r="AA15" s="24"/>
      <c r="AB15" s="25"/>
      <c r="AC15" s="7"/>
    </row>
    <row r="16" spans="1:29" x14ac:dyDescent="0.2">
      <c r="A16" s="14" t="s">
        <v>33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7"/>
      <c r="V16" s="24">
        <f t="shared" si="0"/>
        <v>0</v>
      </c>
      <c r="W16" s="24"/>
      <c r="X16" s="24"/>
      <c r="Y16" s="24"/>
      <c r="Z16" s="24"/>
      <c r="AA16" s="24"/>
      <c r="AB16" s="25"/>
      <c r="AC16" s="7"/>
    </row>
    <row r="17" spans="1:29" x14ac:dyDescent="0.2">
      <c r="A17" s="14" t="s">
        <v>34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7"/>
      <c r="V17" s="24">
        <f t="shared" si="0"/>
        <v>0</v>
      </c>
      <c r="W17" s="24"/>
      <c r="X17" s="24"/>
      <c r="Y17" s="24"/>
      <c r="Z17" s="24"/>
      <c r="AA17" s="24"/>
      <c r="AB17" s="25"/>
      <c r="AC17" s="7"/>
    </row>
    <row r="18" spans="1:29" x14ac:dyDescent="0.2">
      <c r="A18" s="14" t="s">
        <v>35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7"/>
      <c r="V18" s="24">
        <f t="shared" si="0"/>
        <v>0</v>
      </c>
      <c r="W18" s="24"/>
      <c r="X18" s="24"/>
      <c r="Y18" s="24"/>
      <c r="Z18" s="24"/>
      <c r="AA18" s="24"/>
      <c r="AB18" s="25"/>
      <c r="AC18" s="7"/>
    </row>
    <row r="19" spans="1:29" x14ac:dyDescent="0.2">
      <c r="A19" s="14" t="s">
        <v>36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7"/>
      <c r="V19" s="24">
        <f t="shared" si="0"/>
        <v>0</v>
      </c>
      <c r="W19" s="24"/>
      <c r="X19" s="24"/>
      <c r="Y19" s="24"/>
      <c r="Z19" s="24"/>
      <c r="AA19" s="24"/>
      <c r="AB19" s="25"/>
      <c r="AC19" s="7"/>
    </row>
    <row r="20" spans="1:29" x14ac:dyDescent="0.2">
      <c r="A20" s="14" t="s">
        <v>37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7"/>
      <c r="V20" s="24">
        <f t="shared" si="0"/>
        <v>0</v>
      </c>
      <c r="W20" s="24"/>
      <c r="X20" s="24"/>
      <c r="Y20" s="24"/>
      <c r="Z20" s="24"/>
      <c r="AA20" s="24"/>
      <c r="AB20" s="25"/>
      <c r="AC20" s="7"/>
    </row>
    <row r="21" spans="1:29" x14ac:dyDescent="0.2">
      <c r="A21" s="14" t="s">
        <v>38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7"/>
      <c r="V21" s="24">
        <f t="shared" si="0"/>
        <v>0</v>
      </c>
      <c r="W21" s="24"/>
      <c r="X21" s="24"/>
      <c r="Y21" s="24"/>
      <c r="Z21" s="24"/>
      <c r="AA21" s="24"/>
      <c r="AB21" s="25"/>
      <c r="AC21" s="7"/>
    </row>
    <row r="22" spans="1:29" x14ac:dyDescent="0.2">
      <c r="A22" s="14" t="s">
        <v>39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7"/>
      <c r="V22" s="24">
        <f t="shared" si="0"/>
        <v>0</v>
      </c>
      <c r="W22" s="24"/>
      <c r="X22" s="24"/>
      <c r="Y22" s="24"/>
      <c r="Z22" s="24"/>
      <c r="AA22" s="24"/>
      <c r="AB22" s="25"/>
      <c r="AC22" s="7"/>
    </row>
    <row r="23" spans="1:29" x14ac:dyDescent="0.2">
      <c r="A23" s="14" t="s">
        <v>40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7"/>
      <c r="V23" s="24">
        <f>SUM(C23:T23)</f>
        <v>0</v>
      </c>
      <c r="W23" s="24"/>
      <c r="X23" s="24"/>
      <c r="Y23" s="24"/>
      <c r="Z23" s="24"/>
      <c r="AA23" s="24"/>
      <c r="AB23" s="25"/>
      <c r="AC23" s="7"/>
    </row>
    <row r="24" spans="1:29" x14ac:dyDescent="0.2">
      <c r="A24" s="14" t="s">
        <v>41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7"/>
      <c r="V24" s="24">
        <f t="shared" si="0"/>
        <v>0</v>
      </c>
      <c r="W24" s="24"/>
      <c r="X24" s="24"/>
      <c r="Y24" s="24"/>
      <c r="Z24" s="24"/>
      <c r="AA24" s="24"/>
      <c r="AB24" s="25"/>
      <c r="AC24" s="7"/>
    </row>
    <row r="25" spans="1:29" x14ac:dyDescent="0.2">
      <c r="A25" s="14" t="s">
        <v>42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7"/>
      <c r="V25" s="24">
        <f t="shared" si="0"/>
        <v>0</v>
      </c>
      <c r="W25" s="24"/>
      <c r="X25" s="24"/>
      <c r="Y25" s="24"/>
      <c r="Z25" s="24"/>
      <c r="AA25" s="24"/>
      <c r="AB25" s="25"/>
      <c r="AC25" s="7"/>
    </row>
    <row r="26" spans="1:29" x14ac:dyDescent="0.2">
      <c r="A26" s="14" t="s">
        <v>43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7"/>
      <c r="V26" s="24">
        <f t="shared" si="0"/>
        <v>0</v>
      </c>
      <c r="W26" s="24"/>
      <c r="X26" s="24"/>
      <c r="Y26" s="24"/>
      <c r="Z26" s="24"/>
      <c r="AA26" s="24"/>
      <c r="AB26" s="25"/>
      <c r="AC26" s="7"/>
    </row>
    <row r="27" spans="1:29" x14ac:dyDescent="0.2">
      <c r="A27" s="14" t="s">
        <v>44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7"/>
      <c r="V27" s="24">
        <f t="shared" si="0"/>
        <v>0</v>
      </c>
      <c r="W27" s="24"/>
      <c r="X27" s="24"/>
      <c r="Y27" s="24"/>
      <c r="Z27" s="24"/>
      <c r="AA27" s="24"/>
      <c r="AB27" s="25"/>
      <c r="AC27" s="7"/>
    </row>
    <row r="28" spans="1:29" x14ac:dyDescent="0.2">
      <c r="A28" s="14" t="s">
        <v>45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7"/>
      <c r="V28" s="24">
        <f t="shared" si="0"/>
        <v>0</v>
      </c>
      <c r="W28" s="24"/>
      <c r="X28" s="24"/>
      <c r="Y28" s="24"/>
      <c r="Z28" s="24"/>
      <c r="AA28" s="24"/>
      <c r="AB28" s="25"/>
      <c r="AC28" s="7"/>
    </row>
    <row r="29" spans="1:29" x14ac:dyDescent="0.2">
      <c r="A29" s="14" t="s">
        <v>46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7"/>
      <c r="V29" s="24">
        <f t="shared" si="0"/>
        <v>0</v>
      </c>
      <c r="W29" s="24"/>
      <c r="X29" s="24"/>
      <c r="Y29" s="24"/>
      <c r="Z29" s="24"/>
      <c r="AA29" s="24"/>
      <c r="AB29" s="25"/>
      <c r="AC29" s="7"/>
    </row>
    <row r="30" spans="1:29" x14ac:dyDescent="0.2">
      <c r="A30" s="14" t="s">
        <v>47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7"/>
      <c r="V30" s="24">
        <f t="shared" si="0"/>
        <v>0</v>
      </c>
      <c r="W30" s="24"/>
      <c r="X30" s="24"/>
      <c r="Y30" s="24"/>
      <c r="Z30" s="24"/>
      <c r="AA30" s="24"/>
      <c r="AB30" s="25"/>
      <c r="AC30" s="7"/>
    </row>
    <row r="31" spans="1:29" x14ac:dyDescent="0.2">
      <c r="A31" s="14" t="s">
        <v>48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7"/>
      <c r="V31" s="24">
        <f t="shared" si="0"/>
        <v>0</v>
      </c>
      <c r="W31" s="24"/>
      <c r="X31" s="24"/>
      <c r="Y31" s="24"/>
      <c r="Z31" s="24"/>
      <c r="AA31" s="24"/>
      <c r="AB31" s="25"/>
      <c r="AC31" s="7"/>
    </row>
    <row r="32" spans="1:29" x14ac:dyDescent="0.2">
      <c r="A32" s="14" t="s">
        <v>49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7"/>
      <c r="V32" s="24">
        <f t="shared" si="0"/>
        <v>0</v>
      </c>
      <c r="W32" s="24"/>
      <c r="X32" s="24"/>
      <c r="Y32" s="24"/>
      <c r="Z32" s="24"/>
      <c r="AA32" s="24"/>
      <c r="AB32" s="25"/>
      <c r="AC32" s="7"/>
    </row>
    <row r="33" spans="1:29" x14ac:dyDescent="0.2">
      <c r="A33" s="14" t="s">
        <v>50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7"/>
      <c r="V33" s="24">
        <f t="shared" si="0"/>
        <v>0</v>
      </c>
      <c r="W33" s="24"/>
      <c r="X33" s="24"/>
      <c r="Y33" s="24"/>
      <c r="Z33" s="24"/>
      <c r="AA33" s="24"/>
      <c r="AB33" s="25"/>
      <c r="AC33" s="7"/>
    </row>
    <row r="34" spans="1:29" x14ac:dyDescent="0.2">
      <c r="A34" s="14" t="s">
        <v>51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7"/>
      <c r="V34" s="24">
        <f t="shared" si="0"/>
        <v>0</v>
      </c>
      <c r="W34" s="24"/>
      <c r="X34" s="24"/>
      <c r="Y34" s="24"/>
      <c r="Z34" s="24"/>
      <c r="AA34" s="24"/>
      <c r="AB34" s="25"/>
      <c r="AC34" s="7"/>
    </row>
    <row r="35" spans="1:29" x14ac:dyDescent="0.2">
      <c r="A35" s="14" t="s">
        <v>52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7"/>
      <c r="V35" s="24">
        <f t="shared" si="0"/>
        <v>0</v>
      </c>
      <c r="W35" s="24"/>
      <c r="X35" s="24"/>
      <c r="Y35" s="24"/>
      <c r="Z35" s="24"/>
      <c r="AA35" s="24"/>
      <c r="AB35" s="25"/>
      <c r="AC35" s="7"/>
    </row>
    <row r="36" spans="1:29" x14ac:dyDescent="0.2">
      <c r="A36" s="14" t="s">
        <v>53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7"/>
      <c r="V36" s="24">
        <f>SUM(C36:T36)</f>
        <v>0</v>
      </c>
      <c r="W36" s="24"/>
      <c r="X36" s="24"/>
      <c r="Y36" s="24"/>
      <c r="Z36" s="24"/>
      <c r="AA36" s="24"/>
      <c r="AB36" s="25"/>
      <c r="AC36" s="7"/>
    </row>
    <row r="37" spans="1:29" x14ac:dyDescent="0.2">
      <c r="A37" s="14" t="s">
        <v>54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7"/>
      <c r="V37" s="24">
        <f t="shared" si="0"/>
        <v>0</v>
      </c>
      <c r="W37" s="24"/>
      <c r="X37" s="24"/>
      <c r="Y37" s="24"/>
      <c r="Z37" s="24"/>
      <c r="AA37" s="24"/>
      <c r="AB37" s="25"/>
      <c r="AC37" s="7"/>
    </row>
    <row r="38" spans="1:29" x14ac:dyDescent="0.2">
      <c r="A38" s="14" t="s">
        <v>55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7"/>
      <c r="V38" s="24"/>
      <c r="W38" s="24"/>
      <c r="X38" s="24"/>
      <c r="Y38" s="24"/>
      <c r="Z38" s="24"/>
      <c r="AA38" s="24"/>
      <c r="AB38" s="25"/>
      <c r="AC38" s="7"/>
    </row>
    <row r="39" spans="1:29" x14ac:dyDescent="0.2">
      <c r="A39" s="14" t="s">
        <v>56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7"/>
      <c r="V39" s="24">
        <f t="shared" si="0"/>
        <v>0</v>
      </c>
      <c r="W39" s="24"/>
      <c r="X39" s="24"/>
      <c r="Y39" s="24"/>
      <c r="Z39" s="24"/>
      <c r="AA39" s="24"/>
      <c r="AB39" s="25"/>
      <c r="AC39" s="7"/>
    </row>
    <row r="40" spans="1:29" x14ac:dyDescent="0.2">
      <c r="A40" s="14" t="s">
        <v>57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7"/>
      <c r="V40" s="24">
        <f t="shared" si="0"/>
        <v>0</v>
      </c>
      <c r="W40" s="24"/>
      <c r="X40" s="24"/>
      <c r="Y40" s="24"/>
      <c r="Z40" s="24"/>
      <c r="AA40" s="24"/>
      <c r="AB40" s="25"/>
      <c r="AC40" s="7"/>
    </row>
    <row r="41" spans="1:29" x14ac:dyDescent="0.2">
      <c r="A41" s="14" t="s">
        <v>58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7"/>
      <c r="V41" s="24">
        <f t="shared" si="0"/>
        <v>0</v>
      </c>
      <c r="W41" s="24"/>
      <c r="X41" s="24"/>
      <c r="Y41" s="24"/>
      <c r="Z41" s="24"/>
      <c r="AA41" s="24"/>
      <c r="AB41" s="25"/>
      <c r="AC41" s="7"/>
    </row>
    <row r="42" spans="1:29" x14ac:dyDescent="0.2">
      <c r="A42" s="14" t="s">
        <v>59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7"/>
      <c r="V42" s="24">
        <f t="shared" si="0"/>
        <v>0</v>
      </c>
      <c r="W42" s="24"/>
      <c r="X42" s="24"/>
      <c r="Y42" s="24"/>
      <c r="Z42" s="24"/>
      <c r="AA42" s="24"/>
      <c r="AB42" s="25"/>
      <c r="AC42" s="7"/>
    </row>
    <row r="43" spans="1:29" x14ac:dyDescent="0.2">
      <c r="A43" s="14" t="s">
        <v>60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7"/>
      <c r="V43" s="24">
        <f t="shared" si="0"/>
        <v>0</v>
      </c>
      <c r="W43" s="24"/>
      <c r="X43" s="24"/>
      <c r="Y43" s="24"/>
      <c r="Z43" s="24"/>
      <c r="AA43" s="24"/>
      <c r="AB43" s="25"/>
      <c r="AC43" s="7"/>
    </row>
    <row r="44" spans="1:29" x14ac:dyDescent="0.2">
      <c r="A44" s="14" t="s">
        <v>61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7"/>
      <c r="V44" s="24">
        <f t="shared" si="0"/>
        <v>0</v>
      </c>
      <c r="W44" s="24"/>
      <c r="X44" s="24"/>
      <c r="Y44" s="24"/>
      <c r="Z44" s="24"/>
      <c r="AA44" s="24"/>
      <c r="AB44" s="25"/>
      <c r="AC44" s="7"/>
    </row>
    <row r="45" spans="1:29" x14ac:dyDescent="0.2">
      <c r="A45" s="14" t="s">
        <v>62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7"/>
      <c r="V45" s="24">
        <f t="shared" si="0"/>
        <v>0</v>
      </c>
      <c r="W45" s="24"/>
      <c r="X45" s="24"/>
      <c r="Y45" s="24"/>
      <c r="Z45" s="24"/>
      <c r="AA45" s="24"/>
      <c r="AB45" s="25"/>
      <c r="AC45" s="7"/>
    </row>
    <row r="46" spans="1:29" x14ac:dyDescent="0.2">
      <c r="A46" s="14" t="s">
        <v>63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7"/>
      <c r="V46" s="24">
        <f t="shared" si="0"/>
        <v>0</v>
      </c>
      <c r="W46" s="24"/>
      <c r="X46" s="24"/>
      <c r="Y46" s="24"/>
      <c r="Z46" s="24"/>
      <c r="AA46" s="24"/>
      <c r="AB46" s="25"/>
      <c r="AC46" s="7"/>
    </row>
    <row r="47" spans="1:29" x14ac:dyDescent="0.2">
      <c r="A47" s="14" t="s">
        <v>64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7"/>
      <c r="V47" s="24">
        <f t="shared" si="0"/>
        <v>0</v>
      </c>
      <c r="W47" s="24"/>
      <c r="X47" s="24"/>
      <c r="Y47" s="24"/>
      <c r="Z47" s="24"/>
      <c r="AA47" s="24"/>
      <c r="AB47" s="25"/>
      <c r="AC47" s="7"/>
    </row>
    <row r="48" spans="1:29" x14ac:dyDescent="0.2">
      <c r="A48" s="14" t="s">
        <v>65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7"/>
      <c r="V48" s="24">
        <f t="shared" si="0"/>
        <v>0</v>
      </c>
      <c r="W48" s="24"/>
      <c r="X48" s="24"/>
      <c r="Y48" s="24"/>
      <c r="Z48" s="24"/>
      <c r="AA48" s="24"/>
      <c r="AB48" s="25"/>
      <c r="AC48" s="7"/>
    </row>
    <row r="49" spans="1:29" x14ac:dyDescent="0.2">
      <c r="A49" s="14" t="s">
        <v>66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7"/>
      <c r="V49" s="24">
        <f t="shared" si="0"/>
        <v>0</v>
      </c>
      <c r="W49" s="24"/>
      <c r="X49" s="24"/>
      <c r="Y49" s="24"/>
      <c r="Z49" s="24"/>
      <c r="AA49" s="24"/>
      <c r="AB49" s="25"/>
      <c r="AC49" s="7"/>
    </row>
    <row r="50" spans="1:29" ht="18.75" x14ac:dyDescent="0.5">
      <c r="A50" s="14" t="s">
        <v>67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7"/>
      <c r="V50" s="24">
        <f t="shared" si="0"/>
        <v>0</v>
      </c>
      <c r="W50" s="26"/>
      <c r="X50" s="26"/>
      <c r="Y50" s="26"/>
      <c r="Z50" s="26"/>
      <c r="AA50" s="26"/>
      <c r="AB50" s="21"/>
      <c r="AC50" s="7"/>
    </row>
    <row r="51" spans="1:29" ht="18.75" x14ac:dyDescent="0.5">
      <c r="A51" s="14" t="s">
        <v>68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7"/>
      <c r="V51" s="24">
        <f t="shared" si="0"/>
        <v>0</v>
      </c>
      <c r="W51" s="26"/>
      <c r="X51" s="26"/>
      <c r="Y51" s="26"/>
      <c r="Z51" s="26"/>
      <c r="AA51" s="26"/>
      <c r="AB51" s="21"/>
      <c r="AC51" s="7"/>
    </row>
    <row r="52" spans="1:29" ht="18.75" x14ac:dyDescent="0.5">
      <c r="A52" s="14" t="s">
        <v>69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7"/>
      <c r="V52" s="24">
        <f t="shared" si="0"/>
        <v>0</v>
      </c>
      <c r="W52" s="26"/>
      <c r="X52" s="26"/>
      <c r="Y52" s="26"/>
      <c r="Z52" s="26"/>
      <c r="AA52" s="26"/>
      <c r="AB52" s="21"/>
      <c r="AC52" s="7"/>
    </row>
    <row r="53" spans="1:29" ht="18.75" x14ac:dyDescent="0.5">
      <c r="A53" s="14" t="s">
        <v>70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7"/>
      <c r="V53" s="24">
        <f t="shared" si="0"/>
        <v>0</v>
      </c>
      <c r="W53" s="26"/>
      <c r="X53" s="26"/>
      <c r="Y53" s="26"/>
      <c r="Z53" s="26"/>
      <c r="AA53" s="26"/>
      <c r="AB53" s="21"/>
      <c r="AC53" s="7"/>
    </row>
    <row r="54" spans="1:29" ht="18.75" x14ac:dyDescent="0.5">
      <c r="A54" s="14" t="s">
        <v>71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7"/>
      <c r="V54" s="24">
        <f t="shared" si="0"/>
        <v>0</v>
      </c>
      <c r="W54" s="26"/>
      <c r="X54" s="26"/>
      <c r="Y54" s="26"/>
      <c r="Z54" s="26"/>
      <c r="AA54" s="26"/>
      <c r="AB54" s="21"/>
      <c r="AC54" s="7"/>
    </row>
    <row r="55" spans="1:29" ht="18.75" x14ac:dyDescent="0.5">
      <c r="A55" s="14" t="s">
        <v>72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7"/>
      <c r="V55" s="24">
        <f t="shared" si="0"/>
        <v>0</v>
      </c>
      <c r="W55" s="26"/>
      <c r="X55" s="26"/>
      <c r="Y55" s="26"/>
      <c r="Z55" s="26"/>
      <c r="AA55" s="26"/>
      <c r="AB55" s="21"/>
      <c r="AC55" s="7"/>
    </row>
    <row r="56" spans="1:29" ht="18.75" x14ac:dyDescent="0.5">
      <c r="A56" s="14" t="s">
        <v>73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7"/>
      <c r="V56" s="24">
        <f t="shared" si="0"/>
        <v>0</v>
      </c>
      <c r="W56" s="26"/>
      <c r="X56" s="26"/>
      <c r="Y56" s="26"/>
      <c r="Z56" s="26"/>
      <c r="AA56" s="26"/>
      <c r="AB56" s="21"/>
      <c r="AC56" s="7"/>
    </row>
    <row r="57" spans="1:29" ht="18.75" x14ac:dyDescent="0.5">
      <c r="A57" s="14" t="s">
        <v>74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7"/>
      <c r="V57" s="24">
        <f t="shared" si="0"/>
        <v>0</v>
      </c>
      <c r="W57" s="26"/>
      <c r="X57" s="26"/>
      <c r="Y57" s="26"/>
      <c r="Z57" s="26"/>
      <c r="AA57" s="26"/>
      <c r="AB57" s="21"/>
      <c r="AC57" s="7"/>
    </row>
    <row r="58" spans="1:29" ht="18.75" x14ac:dyDescent="0.5">
      <c r="A58" s="14" t="s">
        <v>75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7"/>
      <c r="V58" s="24">
        <f t="shared" si="0"/>
        <v>0</v>
      </c>
      <c r="W58" s="26"/>
      <c r="X58" s="26"/>
      <c r="Y58" s="26"/>
      <c r="Z58" s="26"/>
      <c r="AA58" s="26"/>
      <c r="AB58" s="21"/>
      <c r="AC58" s="7"/>
    </row>
    <row r="59" spans="1:29" ht="18.75" x14ac:dyDescent="0.5">
      <c r="A59" s="14" t="s">
        <v>76</v>
      </c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7"/>
      <c r="V59" s="24">
        <f t="shared" si="0"/>
        <v>0</v>
      </c>
      <c r="W59" s="26"/>
      <c r="X59" s="26"/>
      <c r="Y59" s="26"/>
      <c r="Z59" s="26"/>
      <c r="AA59" s="26"/>
      <c r="AB59" s="21"/>
      <c r="AC59" s="7"/>
    </row>
    <row r="60" spans="1:29" ht="18.75" x14ac:dyDescent="0.5">
      <c r="A60" s="14" t="s">
        <v>77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7"/>
      <c r="V60" s="24">
        <f t="shared" si="0"/>
        <v>0</v>
      </c>
      <c r="W60" s="26"/>
      <c r="X60" s="26"/>
      <c r="Y60" s="26"/>
      <c r="Z60" s="26"/>
      <c r="AA60" s="26"/>
      <c r="AB60" s="21"/>
      <c r="AC60" s="7"/>
    </row>
    <row r="61" spans="1:29" ht="18.75" x14ac:dyDescent="0.5">
      <c r="A61" s="14" t="s">
        <v>78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7"/>
      <c r="V61" s="24">
        <f t="shared" si="0"/>
        <v>0</v>
      </c>
      <c r="W61" s="26"/>
      <c r="X61" s="26"/>
      <c r="Y61" s="26"/>
      <c r="Z61" s="26"/>
      <c r="AA61" s="26"/>
      <c r="AB61" s="21"/>
      <c r="AC61" s="7"/>
    </row>
    <row r="62" spans="1:29" ht="18.75" x14ac:dyDescent="0.5">
      <c r="A62" s="14" t="s">
        <v>79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7"/>
      <c r="V62" s="24">
        <f t="shared" si="0"/>
        <v>0</v>
      </c>
      <c r="W62" s="26"/>
      <c r="X62" s="26"/>
      <c r="Y62" s="26"/>
      <c r="Z62" s="26"/>
      <c r="AA62" s="26"/>
      <c r="AB62" s="21"/>
      <c r="AC62" s="7"/>
    </row>
    <row r="63" spans="1:29" ht="18.75" x14ac:dyDescent="0.5">
      <c r="A63" s="14" t="s">
        <v>80</v>
      </c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7"/>
      <c r="V63" s="24">
        <f t="shared" si="0"/>
        <v>0</v>
      </c>
      <c r="W63" s="26"/>
      <c r="X63" s="26"/>
      <c r="Y63" s="26"/>
      <c r="Z63" s="26"/>
      <c r="AA63" s="26"/>
      <c r="AB63" s="21"/>
      <c r="AC63" s="7"/>
    </row>
    <row r="64" spans="1:29" ht="18.75" x14ac:dyDescent="0.5">
      <c r="A64" s="14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7"/>
      <c r="U64" s="7"/>
      <c r="V64" s="26"/>
      <c r="W64" s="26"/>
      <c r="X64" s="26"/>
      <c r="Y64" s="26"/>
      <c r="Z64" s="26"/>
      <c r="AA64" s="26"/>
      <c r="AB64" s="21"/>
      <c r="AC64" s="7"/>
    </row>
    <row r="65" spans="1:29" x14ac:dyDescent="0.2">
      <c r="C65" s="7"/>
      <c r="D65" s="23"/>
      <c r="E65" s="23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23"/>
      <c r="AB65" s="25"/>
      <c r="AC65" s="7"/>
    </row>
    <row r="66" spans="1:29" ht="18.75" x14ac:dyDescent="0.5">
      <c r="A66" s="14" t="s">
        <v>81</v>
      </c>
      <c r="C66" s="26">
        <f>SUM(C9:C65)</f>
        <v>0</v>
      </c>
      <c r="D66" s="26">
        <f>SUM(D9:D65)</f>
        <v>0</v>
      </c>
      <c r="E66" s="26">
        <f>SUM(E9:E65)</f>
        <v>0</v>
      </c>
      <c r="F66" s="26">
        <f>SUM(F9:F65)</f>
        <v>0</v>
      </c>
      <c r="G66" s="26">
        <f>SUM(G9:G65)</f>
        <v>0</v>
      </c>
      <c r="H66" s="26">
        <f>SUM(H9:H65)</f>
        <v>0</v>
      </c>
      <c r="I66" s="26">
        <f>SUM(I9:I65)</f>
        <v>0</v>
      </c>
      <c r="J66" s="26">
        <f>SUM(J9:J65)</f>
        <v>0</v>
      </c>
      <c r="K66" s="26">
        <f>SUM(K9:K65)</f>
        <v>0</v>
      </c>
      <c r="L66" s="26">
        <f>SUM(L9:L65)</f>
        <v>0</v>
      </c>
      <c r="M66" s="26">
        <f>SUM(M9:M65)</f>
        <v>0</v>
      </c>
      <c r="N66" s="26">
        <f>SUM(N9:N65)</f>
        <v>0</v>
      </c>
      <c r="O66" s="26">
        <f>SUM(O9:O65)</f>
        <v>0</v>
      </c>
      <c r="P66" s="26">
        <f>SUM(P9:P65)</f>
        <v>0</v>
      </c>
      <c r="Q66" s="26">
        <f>SUM(Q9:Q65)</f>
        <v>0</v>
      </c>
      <c r="R66" s="26">
        <f>SUM(R9:R65)</f>
        <v>0</v>
      </c>
      <c r="S66" s="26">
        <f>SUM(S9:S65)</f>
        <v>0</v>
      </c>
      <c r="T66" s="26">
        <f>SUM(T9:T65)</f>
        <v>0</v>
      </c>
      <c r="U66" s="24"/>
      <c r="V66" s="26">
        <f>SUM(V9:V63)</f>
        <v>0</v>
      </c>
      <c r="W66" s="26"/>
      <c r="X66" s="26"/>
      <c r="Y66" s="26"/>
      <c r="Z66" s="26"/>
      <c r="AA66" s="26"/>
      <c r="AB66" s="26"/>
      <c r="AC66" s="7"/>
    </row>
    <row r="67" spans="1:29" ht="18.75" x14ac:dyDescent="0.5">
      <c r="A67" s="14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4"/>
      <c r="V67" s="26"/>
      <c r="W67" s="26"/>
      <c r="X67" s="26"/>
      <c r="Y67" s="26"/>
      <c r="Z67" s="26"/>
      <c r="AA67" s="26"/>
      <c r="AB67" s="26"/>
      <c r="AC67" s="7"/>
    </row>
    <row r="68" spans="1:29" x14ac:dyDescent="0.2">
      <c r="A68" s="1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</row>
    <row r="69" spans="1:29" x14ac:dyDescent="0.2">
      <c r="A69" s="20" t="s">
        <v>122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</row>
    <row r="70" spans="1:29" x14ac:dyDescent="0.2">
      <c r="A70" s="15" t="s">
        <v>113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7"/>
      <c r="V70" s="25">
        <f>T70</f>
        <v>0</v>
      </c>
      <c r="W70" s="25"/>
      <c r="X70" s="25"/>
      <c r="Y70" s="25"/>
      <c r="Z70" s="25"/>
      <c r="AA70" s="25"/>
      <c r="AB70" s="25"/>
      <c r="AC70" s="7"/>
    </row>
    <row r="71" spans="1:29" x14ac:dyDescent="0.2">
      <c r="A71" s="1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</row>
    <row r="72" spans="1:29" x14ac:dyDescent="0.2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</row>
    <row r="73" spans="1:29" x14ac:dyDescent="0.2">
      <c r="A73" s="14" t="s">
        <v>121</v>
      </c>
      <c r="C73" s="25" t="e">
        <f>SUM(C66/C70)</f>
        <v>#DIV/0!</v>
      </c>
      <c r="D73" s="25" t="e">
        <f>SUM(D66/D70)</f>
        <v>#DIV/0!</v>
      </c>
      <c r="E73" s="25" t="e">
        <f t="shared" ref="E73:P73" si="1">SUM(E66/E70)</f>
        <v>#DIV/0!</v>
      </c>
      <c r="F73" s="25" t="e">
        <f t="shared" si="1"/>
        <v>#DIV/0!</v>
      </c>
      <c r="G73" s="25" t="e">
        <f t="shared" si="1"/>
        <v>#DIV/0!</v>
      </c>
      <c r="H73" s="25" t="e">
        <f>SUM(H66/H70)</f>
        <v>#DIV/0!</v>
      </c>
      <c r="I73" s="25" t="e">
        <f t="shared" ref="I73" si="2">SUM(I66/I70)</f>
        <v>#DIV/0!</v>
      </c>
      <c r="J73" s="25" t="e">
        <f t="shared" si="1"/>
        <v>#DIV/0!</v>
      </c>
      <c r="K73" s="25" t="e">
        <f t="shared" si="1"/>
        <v>#DIV/0!</v>
      </c>
      <c r="L73" s="25" t="e">
        <f t="shared" si="1"/>
        <v>#DIV/0!</v>
      </c>
      <c r="M73" s="25" t="e">
        <f t="shared" si="1"/>
        <v>#DIV/0!</v>
      </c>
      <c r="N73" s="25" t="e">
        <f t="shared" si="1"/>
        <v>#DIV/0!</v>
      </c>
      <c r="O73" s="25" t="e">
        <f t="shared" si="1"/>
        <v>#DIV/0!</v>
      </c>
      <c r="P73" s="25" t="e">
        <f t="shared" si="1"/>
        <v>#DIV/0!</v>
      </c>
      <c r="Q73" s="25" t="e">
        <f>SUM(Q66/Q70)</f>
        <v>#DIV/0!</v>
      </c>
      <c r="R73" s="25" t="e">
        <f>SUM(R66/R70)</f>
        <v>#DIV/0!</v>
      </c>
      <c r="S73" s="25" t="e">
        <f>SUM(S66/S70)</f>
        <v>#DIV/0!</v>
      </c>
      <c r="T73" s="25" t="e">
        <f>SUM(T66/T70)</f>
        <v>#DIV/0!</v>
      </c>
      <c r="U73" s="7"/>
      <c r="V73" s="25" t="e">
        <f>SUM(V66/V70)</f>
        <v>#DIV/0!</v>
      </c>
      <c r="W73" s="25"/>
      <c r="X73" s="25"/>
      <c r="Y73" s="25"/>
      <c r="Z73" s="25"/>
      <c r="AA73" s="25"/>
      <c r="AB73" s="25"/>
      <c r="AC73" s="7"/>
    </row>
    <row r="74" spans="1:29" x14ac:dyDescent="0.2">
      <c r="A74" s="1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</row>
    <row r="75" spans="1:29" x14ac:dyDescent="0.2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</row>
    <row r="76" spans="1:29" x14ac:dyDescent="0.2">
      <c r="A76" s="14" t="s">
        <v>82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7">
        <f>SUM(D76:U76)</f>
        <v>0</v>
      </c>
      <c r="W76" s="7"/>
      <c r="X76" s="7"/>
      <c r="Y76" s="7"/>
      <c r="Z76" s="7"/>
      <c r="AA76" s="7"/>
      <c r="AB76" s="7"/>
      <c r="AC76" s="7"/>
    </row>
    <row r="77" spans="1:29" ht="16.5" x14ac:dyDescent="0.35">
      <c r="A77" s="14" t="s">
        <v>125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8">
        <f>SUM(D77:U77)</f>
        <v>0</v>
      </c>
      <c r="W77" s="28"/>
      <c r="X77" s="28"/>
      <c r="Y77" s="28"/>
      <c r="Z77" s="28"/>
      <c r="AA77" s="28"/>
      <c r="AB77" s="28"/>
      <c r="AC77" s="7"/>
    </row>
    <row r="78" spans="1:29" ht="18.75" x14ac:dyDescent="0.5">
      <c r="A78" s="14" t="s">
        <v>83</v>
      </c>
      <c r="C78" s="26">
        <f>SUM(C76-C77)</f>
        <v>0</v>
      </c>
      <c r="D78" s="26">
        <f t="shared" ref="D78:S78" si="3">SUM(D76-D77)</f>
        <v>0</v>
      </c>
      <c r="E78" s="26">
        <f t="shared" si="3"/>
        <v>0</v>
      </c>
      <c r="F78" s="26">
        <f t="shared" si="3"/>
        <v>0</v>
      </c>
      <c r="G78" s="26">
        <f t="shared" si="3"/>
        <v>0</v>
      </c>
      <c r="H78" s="26">
        <f t="shared" si="3"/>
        <v>0</v>
      </c>
      <c r="I78" s="26">
        <f t="shared" si="3"/>
        <v>0</v>
      </c>
      <c r="J78" s="26">
        <f t="shared" si="3"/>
        <v>0</v>
      </c>
      <c r="K78" s="26">
        <f t="shared" si="3"/>
        <v>0</v>
      </c>
      <c r="L78" s="26">
        <f t="shared" si="3"/>
        <v>0</v>
      </c>
      <c r="M78" s="26">
        <f t="shared" si="3"/>
        <v>0</v>
      </c>
      <c r="N78" s="26">
        <f t="shared" si="3"/>
        <v>0</v>
      </c>
      <c r="O78" s="26">
        <f t="shared" si="3"/>
        <v>0</v>
      </c>
      <c r="P78" s="26">
        <f t="shared" si="3"/>
        <v>0</v>
      </c>
      <c r="Q78" s="26">
        <f t="shared" si="3"/>
        <v>0</v>
      </c>
      <c r="R78" s="26">
        <f t="shared" si="3"/>
        <v>0</v>
      </c>
      <c r="S78" s="26">
        <f t="shared" si="3"/>
        <v>0</v>
      </c>
      <c r="T78" s="26"/>
      <c r="U78" s="27"/>
      <c r="V78" s="26">
        <f>SUM(V76-V77)</f>
        <v>0</v>
      </c>
      <c r="W78" s="26"/>
      <c r="X78" s="26"/>
      <c r="Y78" s="26"/>
      <c r="Z78" s="26"/>
      <c r="AA78" s="26"/>
      <c r="AB78" s="26"/>
      <c r="AC78" s="7"/>
    </row>
    <row r="79" spans="1:29" x14ac:dyDescent="0.2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</row>
    <row r="80" spans="1:29" ht="18.75" x14ac:dyDescent="0.5">
      <c r="A80" s="14" t="s">
        <v>118</v>
      </c>
      <c r="C80" s="29" t="e">
        <f t="shared" ref="C80:S80" si="4">SUM(C78/C70)</f>
        <v>#DIV/0!</v>
      </c>
      <c r="D80" s="29" t="e">
        <f t="shared" si="4"/>
        <v>#DIV/0!</v>
      </c>
      <c r="E80" s="29" t="e">
        <f t="shared" si="4"/>
        <v>#DIV/0!</v>
      </c>
      <c r="F80" s="29" t="e">
        <f t="shared" si="4"/>
        <v>#DIV/0!</v>
      </c>
      <c r="G80" s="29" t="e">
        <f t="shared" si="4"/>
        <v>#DIV/0!</v>
      </c>
      <c r="H80" s="29" t="e">
        <f t="shared" si="4"/>
        <v>#DIV/0!</v>
      </c>
      <c r="I80" s="29" t="e">
        <f t="shared" si="4"/>
        <v>#DIV/0!</v>
      </c>
      <c r="J80" s="29" t="e">
        <f t="shared" si="4"/>
        <v>#DIV/0!</v>
      </c>
      <c r="K80" s="29" t="e">
        <f t="shared" si="4"/>
        <v>#DIV/0!</v>
      </c>
      <c r="L80" s="29" t="e">
        <f t="shared" si="4"/>
        <v>#DIV/0!</v>
      </c>
      <c r="M80" s="29" t="e">
        <f t="shared" si="4"/>
        <v>#DIV/0!</v>
      </c>
      <c r="N80" s="29" t="e">
        <f t="shared" si="4"/>
        <v>#DIV/0!</v>
      </c>
      <c r="O80" s="29" t="e">
        <f t="shared" si="4"/>
        <v>#DIV/0!</v>
      </c>
      <c r="P80" s="29" t="e">
        <f t="shared" si="4"/>
        <v>#DIV/0!</v>
      </c>
      <c r="Q80" s="29" t="e">
        <f t="shared" si="4"/>
        <v>#DIV/0!</v>
      </c>
      <c r="R80" s="29" t="e">
        <f t="shared" si="4"/>
        <v>#DIV/0!</v>
      </c>
      <c r="S80" s="29" t="e">
        <f t="shared" si="4"/>
        <v>#DIV/0!</v>
      </c>
      <c r="T80" s="29"/>
      <c r="U80" s="7"/>
      <c r="V80" s="29" t="e">
        <f>SUM(V78/V70)</f>
        <v>#DIV/0!</v>
      </c>
      <c r="W80" s="29"/>
      <c r="X80" s="29"/>
      <c r="Y80" s="29"/>
      <c r="Z80" s="29"/>
      <c r="AA80" s="29"/>
      <c r="AB80" s="29"/>
      <c r="AC80" s="7"/>
    </row>
    <row r="81" spans="1:29" x14ac:dyDescent="0.2">
      <c r="A81" s="1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</row>
    <row r="82" spans="1:29" x14ac:dyDescent="0.2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1:29" s="37" customFormat="1" ht="18.75" x14ac:dyDescent="0.5">
      <c r="A83" s="14" t="s">
        <v>114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8"/>
      <c r="U83" s="38"/>
      <c r="V83" s="38"/>
      <c r="W83" s="38"/>
      <c r="X83" s="38"/>
      <c r="Y83" s="38"/>
      <c r="Z83" s="38"/>
      <c r="AA83" s="38"/>
      <c r="AB83" s="38"/>
      <c r="AC83" s="38"/>
    </row>
    <row r="84" spans="1:29" x14ac:dyDescent="0.2">
      <c r="A84" s="14" t="s">
        <v>115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1:29" x14ac:dyDescent="0.2">
      <c r="A85" s="14" t="s">
        <v>116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</row>
    <row r="86" spans="1:29" x14ac:dyDescent="0.2">
      <c r="A86" s="14" t="s">
        <v>117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</row>
    <row r="87" spans="1:29" x14ac:dyDescent="0.2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</row>
    <row r="88" spans="1:29" ht="18.75" x14ac:dyDescent="0.5">
      <c r="A88" s="14" t="s">
        <v>84</v>
      </c>
      <c r="C88" s="7">
        <f>SUM(C78+C83-C66)</f>
        <v>0</v>
      </c>
      <c r="D88" s="7">
        <f t="shared" ref="D88:S88" si="5">SUM(D78+D83-D66)</f>
        <v>0</v>
      </c>
      <c r="E88" s="7">
        <f t="shared" si="5"/>
        <v>0</v>
      </c>
      <c r="F88" s="7">
        <f t="shared" si="5"/>
        <v>0</v>
      </c>
      <c r="G88" s="7">
        <f t="shared" si="5"/>
        <v>0</v>
      </c>
      <c r="H88" s="7">
        <f t="shared" si="5"/>
        <v>0</v>
      </c>
      <c r="I88" s="7">
        <f t="shared" si="5"/>
        <v>0</v>
      </c>
      <c r="J88" s="7">
        <f t="shared" si="5"/>
        <v>0</v>
      </c>
      <c r="K88" s="7">
        <f t="shared" si="5"/>
        <v>0</v>
      </c>
      <c r="L88" s="7">
        <f t="shared" si="5"/>
        <v>0</v>
      </c>
      <c r="M88" s="7">
        <f t="shared" si="5"/>
        <v>0</v>
      </c>
      <c r="N88" s="7">
        <f t="shared" si="5"/>
        <v>0</v>
      </c>
      <c r="O88" s="7">
        <f>SUM(O78+O83-O66)</f>
        <v>0</v>
      </c>
      <c r="P88" s="7">
        <f t="shared" si="5"/>
        <v>0</v>
      </c>
      <c r="Q88" s="7">
        <f t="shared" si="5"/>
        <v>0</v>
      </c>
      <c r="R88" s="7">
        <f t="shared" si="5"/>
        <v>0</v>
      </c>
      <c r="S88" s="7">
        <f t="shared" si="5"/>
        <v>0</v>
      </c>
      <c r="T88" s="7"/>
      <c r="U88" s="7"/>
      <c r="V88" s="25">
        <f>SUM(D88:U88)</f>
        <v>0</v>
      </c>
      <c r="W88" s="29"/>
      <c r="X88" s="29"/>
      <c r="Y88" s="29"/>
      <c r="Z88" s="29"/>
      <c r="AA88" s="29"/>
      <c r="AB88" s="29"/>
      <c r="AC88" s="7"/>
    </row>
    <row r="89" spans="1:29" ht="18.75" x14ac:dyDescent="0.5">
      <c r="A89" s="14" t="s">
        <v>85</v>
      </c>
      <c r="C89" s="28" t="e">
        <f t="shared" ref="C89:S89" si="6">+-C70*$T$73</f>
        <v>#DIV/0!</v>
      </c>
      <c r="D89" s="30" t="e">
        <f t="shared" si="6"/>
        <v>#DIV/0!</v>
      </c>
      <c r="E89" s="30" t="e">
        <f t="shared" si="6"/>
        <v>#DIV/0!</v>
      </c>
      <c r="F89" s="28" t="e">
        <f t="shared" si="6"/>
        <v>#DIV/0!</v>
      </c>
      <c r="G89" s="28" t="e">
        <f t="shared" si="6"/>
        <v>#DIV/0!</v>
      </c>
      <c r="H89" s="28" t="e">
        <f t="shared" si="6"/>
        <v>#DIV/0!</v>
      </c>
      <c r="I89" s="28" t="e">
        <f t="shared" si="6"/>
        <v>#DIV/0!</v>
      </c>
      <c r="J89" s="28" t="e">
        <f t="shared" si="6"/>
        <v>#DIV/0!</v>
      </c>
      <c r="K89" s="28" t="e">
        <f t="shared" si="6"/>
        <v>#DIV/0!</v>
      </c>
      <c r="L89" s="28" t="e">
        <f t="shared" si="6"/>
        <v>#DIV/0!</v>
      </c>
      <c r="M89" s="28" t="e">
        <f t="shared" si="6"/>
        <v>#DIV/0!</v>
      </c>
      <c r="N89" s="28" t="e">
        <f t="shared" si="6"/>
        <v>#DIV/0!</v>
      </c>
      <c r="O89" s="28" t="e">
        <f t="shared" si="6"/>
        <v>#DIV/0!</v>
      </c>
      <c r="P89" s="28" t="e">
        <f t="shared" si="6"/>
        <v>#DIV/0!</v>
      </c>
      <c r="Q89" s="28" t="e">
        <f t="shared" si="6"/>
        <v>#DIV/0!</v>
      </c>
      <c r="R89" s="28" t="e">
        <f t="shared" si="6"/>
        <v>#DIV/0!</v>
      </c>
      <c r="S89" s="28" t="e">
        <f t="shared" si="6"/>
        <v>#DIV/0!</v>
      </c>
      <c r="T89" s="28"/>
      <c r="U89" s="7"/>
      <c r="V89" s="29" t="e">
        <f>SUM(D89:U89)</f>
        <v>#DIV/0!</v>
      </c>
      <c r="W89" s="7"/>
      <c r="X89" s="7"/>
      <c r="Y89" s="7"/>
      <c r="Z89" s="7"/>
      <c r="AA89" s="7"/>
      <c r="AB89" s="7"/>
      <c r="AC89" s="7"/>
    </row>
    <row r="90" spans="1:29" ht="18.75" x14ac:dyDescent="0.5">
      <c r="A90" s="14" t="s">
        <v>86</v>
      </c>
      <c r="C90" s="29" t="e">
        <f>SUM(C88:C89)</f>
        <v>#DIV/0!</v>
      </c>
      <c r="D90" s="29" t="e">
        <f>SUM(D88:D89)</f>
        <v>#DIV/0!</v>
      </c>
      <c r="E90" s="29" t="e">
        <f t="shared" ref="E90:P90" si="7">SUM(E88:E89)</f>
        <v>#DIV/0!</v>
      </c>
      <c r="F90" s="29" t="e">
        <f t="shared" si="7"/>
        <v>#DIV/0!</v>
      </c>
      <c r="G90" s="29" t="e">
        <f t="shared" si="7"/>
        <v>#DIV/0!</v>
      </c>
      <c r="H90" s="29" t="e">
        <f>SUM(H88:H89)</f>
        <v>#DIV/0!</v>
      </c>
      <c r="I90" s="29" t="e">
        <f t="shared" ref="I90" si="8">SUM(I88:I89)</f>
        <v>#DIV/0!</v>
      </c>
      <c r="J90" s="29" t="e">
        <f t="shared" si="7"/>
        <v>#DIV/0!</v>
      </c>
      <c r="K90" s="29" t="e">
        <f t="shared" si="7"/>
        <v>#DIV/0!</v>
      </c>
      <c r="L90" s="29" t="e">
        <f t="shared" si="7"/>
        <v>#DIV/0!</v>
      </c>
      <c r="M90" s="29" t="e">
        <f t="shared" si="7"/>
        <v>#DIV/0!</v>
      </c>
      <c r="N90" s="29" t="e">
        <f t="shared" si="7"/>
        <v>#DIV/0!</v>
      </c>
      <c r="O90" s="29" t="e">
        <f t="shared" si="7"/>
        <v>#DIV/0!</v>
      </c>
      <c r="P90" s="29" t="e">
        <f t="shared" si="7"/>
        <v>#DIV/0!</v>
      </c>
      <c r="Q90" s="29" t="e">
        <f>SUM(Q88:Q89)</f>
        <v>#DIV/0!</v>
      </c>
      <c r="R90" s="29" t="e">
        <f>SUM(R88:R89)</f>
        <v>#DIV/0!</v>
      </c>
      <c r="S90" s="29" t="e">
        <f>SUM(S88:S89)</f>
        <v>#DIV/0!</v>
      </c>
      <c r="T90" s="29"/>
      <c r="U90" s="7"/>
      <c r="V90" s="29" t="e">
        <f>SUM(D90:U90)</f>
        <v>#DIV/0!</v>
      </c>
      <c r="W90" s="7"/>
      <c r="X90" s="7"/>
      <c r="Y90" s="7"/>
      <c r="Z90" s="7"/>
      <c r="AA90" s="7"/>
      <c r="AB90" s="7"/>
      <c r="AC90" s="7"/>
    </row>
    <row r="91" spans="1:29" ht="18.75" x14ac:dyDescent="0.5">
      <c r="A91" s="14" t="s">
        <v>119</v>
      </c>
      <c r="C91" s="29" t="e">
        <f t="shared" ref="C91:S91" si="9">SUM(C90/C70)</f>
        <v>#DIV/0!</v>
      </c>
      <c r="D91" s="29" t="e">
        <f t="shared" si="9"/>
        <v>#DIV/0!</v>
      </c>
      <c r="E91" s="29" t="e">
        <f t="shared" si="9"/>
        <v>#DIV/0!</v>
      </c>
      <c r="F91" s="29" t="e">
        <f t="shared" si="9"/>
        <v>#DIV/0!</v>
      </c>
      <c r="G91" s="29" t="e">
        <f t="shared" si="9"/>
        <v>#DIV/0!</v>
      </c>
      <c r="H91" s="29" t="e">
        <f t="shared" si="9"/>
        <v>#DIV/0!</v>
      </c>
      <c r="I91" s="29" t="e">
        <f t="shared" si="9"/>
        <v>#DIV/0!</v>
      </c>
      <c r="J91" s="29" t="e">
        <f t="shared" si="9"/>
        <v>#DIV/0!</v>
      </c>
      <c r="K91" s="29" t="e">
        <f t="shared" si="9"/>
        <v>#DIV/0!</v>
      </c>
      <c r="L91" s="29" t="e">
        <f t="shared" si="9"/>
        <v>#DIV/0!</v>
      </c>
      <c r="M91" s="29" t="e">
        <f t="shared" si="9"/>
        <v>#DIV/0!</v>
      </c>
      <c r="N91" s="29" t="e">
        <f t="shared" si="9"/>
        <v>#DIV/0!</v>
      </c>
      <c r="O91" s="29" t="e">
        <f t="shared" si="9"/>
        <v>#DIV/0!</v>
      </c>
      <c r="P91" s="29" t="e">
        <f t="shared" si="9"/>
        <v>#DIV/0!</v>
      </c>
      <c r="Q91" s="29" t="e">
        <f t="shared" si="9"/>
        <v>#DIV/0!</v>
      </c>
      <c r="R91" s="29" t="e">
        <f t="shared" si="9"/>
        <v>#DIV/0!</v>
      </c>
      <c r="S91" s="29" t="e">
        <f t="shared" si="9"/>
        <v>#DIV/0!</v>
      </c>
      <c r="T91" s="29"/>
      <c r="U91" s="7"/>
      <c r="V91" s="29" t="e">
        <f>SUM(V90/V70)</f>
        <v>#DIV/0!</v>
      </c>
      <c r="W91" s="29"/>
      <c r="X91" s="29"/>
      <c r="Y91" s="29"/>
      <c r="Z91" s="29"/>
      <c r="AA91" s="29"/>
      <c r="AB91" s="29"/>
      <c r="AC91" s="7"/>
    </row>
    <row r="92" spans="1:29" x14ac:dyDescent="0.2">
      <c r="A92" s="14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</row>
    <row r="93" spans="1:29" x14ac:dyDescent="0.2">
      <c r="A93" s="14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</row>
    <row r="94" spans="1:29" x14ac:dyDescent="0.2">
      <c r="A94" s="14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</row>
    <row r="95" spans="1:29" x14ac:dyDescent="0.2">
      <c r="A95" s="14" t="s">
        <v>87</v>
      </c>
      <c r="B95" s="3"/>
      <c r="C95" s="7"/>
      <c r="D95" s="7"/>
      <c r="E95" s="7"/>
      <c r="F95" s="7"/>
      <c r="G95" s="7"/>
      <c r="H95" s="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25">
        <f>SUM(D95:Q95)</f>
        <v>0</v>
      </c>
      <c r="W95" s="7"/>
      <c r="X95" s="7"/>
      <c r="Y95" s="7"/>
      <c r="Z95" s="7"/>
      <c r="AA95" s="7"/>
      <c r="AB95" s="7"/>
      <c r="AC95" s="7"/>
    </row>
    <row r="96" spans="1:29" x14ac:dyDescent="0.2">
      <c r="A96" s="14" t="s">
        <v>88</v>
      </c>
      <c r="C96" s="7"/>
      <c r="D96" s="23"/>
      <c r="E96" s="7"/>
      <c r="F96" s="23"/>
      <c r="G96" s="23"/>
      <c r="H96" s="23"/>
      <c r="I96" s="7"/>
      <c r="J96" s="7"/>
      <c r="K96" s="7"/>
      <c r="L96" s="7"/>
      <c r="M96" s="7"/>
      <c r="N96" s="7"/>
      <c r="O96" s="23"/>
      <c r="P96" s="23"/>
      <c r="Q96" s="7"/>
      <c r="R96" s="7"/>
      <c r="S96" s="7"/>
      <c r="T96" s="7"/>
      <c r="U96" s="7"/>
      <c r="V96" s="25">
        <f>SUM(D96:Q96)</f>
        <v>0</v>
      </c>
      <c r="W96" s="7"/>
      <c r="X96" s="7"/>
      <c r="Y96" s="7"/>
      <c r="Z96" s="7"/>
      <c r="AA96" s="7"/>
      <c r="AB96" s="7"/>
      <c r="AC96" s="7"/>
    </row>
    <row r="97" spans="1:29" x14ac:dyDescent="0.2">
      <c r="A97" s="14" t="s">
        <v>89</v>
      </c>
      <c r="C97" s="7"/>
      <c r="D97" s="23"/>
      <c r="E97" s="7"/>
      <c r="F97" s="23"/>
      <c r="G97" s="23"/>
      <c r="H97" s="23"/>
      <c r="I97" s="7"/>
      <c r="J97" s="7"/>
      <c r="K97" s="7"/>
      <c r="L97" s="7"/>
      <c r="M97" s="7"/>
      <c r="N97" s="7"/>
      <c r="O97" s="23"/>
      <c r="P97" s="23"/>
      <c r="Q97" s="7"/>
      <c r="R97" s="7"/>
      <c r="S97" s="7"/>
      <c r="T97" s="7"/>
      <c r="U97" s="7"/>
      <c r="V97" s="25">
        <f>SUM(D97:Q97)</f>
        <v>0</v>
      </c>
      <c r="W97" s="7"/>
      <c r="X97" s="7"/>
      <c r="Y97" s="7"/>
      <c r="Z97" s="7"/>
      <c r="AA97" s="7"/>
      <c r="AB97" s="7"/>
      <c r="AC97" s="7"/>
    </row>
    <row r="98" spans="1:29" x14ac:dyDescent="0.2">
      <c r="A98" s="14" t="s">
        <v>90</v>
      </c>
      <c r="C98" s="23">
        <f>C96+C97</f>
        <v>0</v>
      </c>
      <c r="D98" s="23">
        <f>D96+D97</f>
        <v>0</v>
      </c>
      <c r="E98" s="23">
        <f t="shared" ref="E98:P98" si="10">E96+E97</f>
        <v>0</v>
      </c>
      <c r="F98" s="23">
        <f t="shared" si="10"/>
        <v>0</v>
      </c>
      <c r="G98" s="23">
        <f t="shared" si="10"/>
        <v>0</v>
      </c>
      <c r="H98" s="23">
        <f>H96+H97</f>
        <v>0</v>
      </c>
      <c r="I98" s="23">
        <f t="shared" ref="I98" si="11">I96+I97</f>
        <v>0</v>
      </c>
      <c r="J98" s="23">
        <f t="shared" si="10"/>
        <v>0</v>
      </c>
      <c r="K98" s="23">
        <f t="shared" si="10"/>
        <v>0</v>
      </c>
      <c r="L98" s="23">
        <f t="shared" si="10"/>
        <v>0</v>
      </c>
      <c r="M98" s="23">
        <f t="shared" si="10"/>
        <v>0</v>
      </c>
      <c r="N98" s="23">
        <f t="shared" si="10"/>
        <v>0</v>
      </c>
      <c r="O98" s="23">
        <f t="shared" si="10"/>
        <v>0</v>
      </c>
      <c r="P98" s="23">
        <f t="shared" si="10"/>
        <v>0</v>
      </c>
      <c r="Q98" s="23">
        <f>Q96+Q97</f>
        <v>0</v>
      </c>
      <c r="R98" s="23">
        <f>R96+R97</f>
        <v>0</v>
      </c>
      <c r="S98" s="23">
        <f>S96+S97</f>
        <v>0</v>
      </c>
      <c r="T98" s="7"/>
      <c r="U98" s="7"/>
      <c r="V98" s="25">
        <f>SUM(D98:Q98)</f>
        <v>0</v>
      </c>
      <c r="W98" s="7"/>
      <c r="X98" s="7"/>
      <c r="Y98" s="7"/>
      <c r="Z98" s="7"/>
      <c r="AA98" s="7"/>
      <c r="AB98" s="7"/>
      <c r="AC98" s="7"/>
    </row>
    <row r="99" spans="1:29" x14ac:dyDescent="0.2">
      <c r="A99" s="14" t="s">
        <v>91</v>
      </c>
      <c r="C99" s="23" t="e">
        <f>C98/C95</f>
        <v>#DIV/0!</v>
      </c>
      <c r="D99" s="23" t="e">
        <f>D98/D95</f>
        <v>#DIV/0!</v>
      </c>
      <c r="E99" s="23" t="e">
        <f t="shared" ref="E99:P99" si="12">E98/E95</f>
        <v>#DIV/0!</v>
      </c>
      <c r="F99" s="23" t="e">
        <f t="shared" si="12"/>
        <v>#DIV/0!</v>
      </c>
      <c r="G99" s="23" t="e">
        <f t="shared" si="12"/>
        <v>#DIV/0!</v>
      </c>
      <c r="H99" s="23" t="e">
        <f>H98/H95</f>
        <v>#DIV/0!</v>
      </c>
      <c r="I99" s="23" t="e">
        <f t="shared" ref="I99" si="13">I98/I95</f>
        <v>#DIV/0!</v>
      </c>
      <c r="J99" s="23" t="e">
        <f t="shared" si="12"/>
        <v>#DIV/0!</v>
      </c>
      <c r="K99" s="23" t="e">
        <f t="shared" si="12"/>
        <v>#DIV/0!</v>
      </c>
      <c r="L99" s="23" t="e">
        <f t="shared" si="12"/>
        <v>#DIV/0!</v>
      </c>
      <c r="M99" s="23" t="e">
        <f t="shared" si="12"/>
        <v>#DIV/0!</v>
      </c>
      <c r="N99" s="23" t="e">
        <f t="shared" si="12"/>
        <v>#DIV/0!</v>
      </c>
      <c r="O99" s="23" t="e">
        <f t="shared" si="12"/>
        <v>#DIV/0!</v>
      </c>
      <c r="P99" s="23" t="e">
        <f t="shared" si="12"/>
        <v>#DIV/0!</v>
      </c>
      <c r="Q99" s="23" t="e">
        <f>Q98/Q95</f>
        <v>#DIV/0!</v>
      </c>
      <c r="R99" s="23" t="e">
        <f>R98/R95</f>
        <v>#DIV/0!</v>
      </c>
      <c r="S99" s="23" t="e">
        <f>S98/S95</f>
        <v>#DIV/0!</v>
      </c>
      <c r="T99" s="7"/>
      <c r="U99" s="7"/>
      <c r="V99" s="25" t="e">
        <f>V98/V95</f>
        <v>#DIV/0!</v>
      </c>
      <c r="W99" s="7"/>
      <c r="X99" s="7"/>
      <c r="Y99" s="7"/>
      <c r="Z99" s="7"/>
      <c r="AA99" s="7"/>
      <c r="AB99" s="7"/>
      <c r="AC99" s="7"/>
    </row>
    <row r="100" spans="1:29" x14ac:dyDescent="0.2">
      <c r="A100" s="14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25"/>
      <c r="W100" s="7"/>
      <c r="X100" s="7"/>
      <c r="Y100" s="7"/>
      <c r="Z100" s="7"/>
      <c r="AA100" s="7"/>
      <c r="AB100" s="7"/>
      <c r="AC100" s="7"/>
    </row>
    <row r="101" spans="1:29" x14ac:dyDescent="0.2">
      <c r="A101" s="14" t="s">
        <v>92</v>
      </c>
      <c r="C101" s="7" t="e">
        <f t="shared" ref="C101:S101" si="14">(C90+C98)/(C70+C95)</f>
        <v>#DIV/0!</v>
      </c>
      <c r="D101" s="7" t="e">
        <f t="shared" si="14"/>
        <v>#DIV/0!</v>
      </c>
      <c r="E101" s="7" t="e">
        <f t="shared" si="14"/>
        <v>#DIV/0!</v>
      </c>
      <c r="F101" s="7" t="e">
        <f t="shared" si="14"/>
        <v>#DIV/0!</v>
      </c>
      <c r="G101" s="7" t="e">
        <f t="shared" si="14"/>
        <v>#DIV/0!</v>
      </c>
      <c r="H101" s="7" t="e">
        <f t="shared" si="14"/>
        <v>#DIV/0!</v>
      </c>
      <c r="I101" s="7" t="e">
        <f t="shared" si="14"/>
        <v>#DIV/0!</v>
      </c>
      <c r="J101" s="7" t="e">
        <f t="shared" si="14"/>
        <v>#DIV/0!</v>
      </c>
      <c r="K101" s="7" t="e">
        <f t="shared" si="14"/>
        <v>#DIV/0!</v>
      </c>
      <c r="L101" s="7" t="e">
        <f t="shared" si="14"/>
        <v>#DIV/0!</v>
      </c>
      <c r="M101" s="7" t="e">
        <f t="shared" si="14"/>
        <v>#DIV/0!</v>
      </c>
      <c r="N101" s="7" t="e">
        <f t="shared" si="14"/>
        <v>#DIV/0!</v>
      </c>
      <c r="O101" s="7" t="e">
        <f t="shared" si="14"/>
        <v>#DIV/0!</v>
      </c>
      <c r="P101" s="7" t="e">
        <f t="shared" si="14"/>
        <v>#DIV/0!</v>
      </c>
      <c r="Q101" s="7" t="e">
        <f t="shared" si="14"/>
        <v>#DIV/0!</v>
      </c>
      <c r="R101" s="7" t="e">
        <f t="shared" si="14"/>
        <v>#DIV/0!</v>
      </c>
      <c r="S101" s="7" t="e">
        <f t="shared" si="14"/>
        <v>#DIV/0!</v>
      </c>
      <c r="T101" s="7"/>
      <c r="U101" s="7"/>
      <c r="V101" s="25" t="e">
        <f>(V90+V98)/(V70+V95)</f>
        <v>#DIV/0!</v>
      </c>
      <c r="W101" s="7"/>
      <c r="X101" s="7"/>
      <c r="Y101" s="7"/>
      <c r="Z101" s="7"/>
      <c r="AA101" s="7"/>
      <c r="AB101" s="7"/>
      <c r="AC101" s="7"/>
    </row>
    <row r="102" spans="1:29" x14ac:dyDescent="0.2">
      <c r="A102" s="31" t="s">
        <v>93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</row>
    <row r="103" spans="1:29" x14ac:dyDescent="0.2">
      <c r="A103" s="32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</row>
    <row r="104" spans="1:29" x14ac:dyDescent="0.2">
      <c r="A104" s="14" t="s">
        <v>123</v>
      </c>
    </row>
    <row r="105" spans="1:29" x14ac:dyDescent="0.2">
      <c r="A105" s="14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</row>
    <row r="106" spans="1:29" ht="16.5" x14ac:dyDescent="0.35">
      <c r="A106" s="14" t="s">
        <v>94</v>
      </c>
      <c r="C106" s="23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3"/>
      <c r="R106" s="23"/>
      <c r="S106" s="27"/>
      <c r="T106" s="23"/>
      <c r="U106" s="23"/>
      <c r="V106" s="27"/>
      <c r="W106" s="27"/>
      <c r="X106" s="27"/>
      <c r="Y106" s="27"/>
      <c r="Z106" s="27"/>
      <c r="AA106" s="27"/>
      <c r="AB106" s="27"/>
    </row>
    <row r="107" spans="1:29" ht="18.75" x14ac:dyDescent="0.5">
      <c r="A107" s="14" t="s">
        <v>124</v>
      </c>
      <c r="B107" s="14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S107" s="29"/>
      <c r="V107" s="26"/>
      <c r="W107" s="26"/>
      <c r="X107" s="26"/>
      <c r="Y107" s="28"/>
      <c r="Z107" s="28"/>
      <c r="AA107" s="28"/>
      <c r="AB107" s="28"/>
    </row>
    <row r="108" spans="1:29" x14ac:dyDescent="0.2">
      <c r="Y108" s="16"/>
    </row>
    <row r="109" spans="1:29" x14ac:dyDescent="0.2">
      <c r="A109" s="33" t="s">
        <v>95</v>
      </c>
    </row>
    <row r="110" spans="1:29" x14ac:dyDescent="0.2">
      <c r="A110" s="5" t="s">
        <v>96</v>
      </c>
    </row>
    <row r="111" spans="1:29" ht="28.5" x14ac:dyDescent="0.2">
      <c r="A111" s="5" t="s">
        <v>97</v>
      </c>
      <c r="D111" s="9" t="s">
        <v>98</v>
      </c>
      <c r="E111" s="9" t="s">
        <v>99</v>
      </c>
      <c r="F111" s="9" t="s">
        <v>100</v>
      </c>
      <c r="G111" s="9" t="s">
        <v>100</v>
      </c>
      <c r="H111" s="10" t="s">
        <v>101</v>
      </c>
      <c r="I111" s="10" t="s">
        <v>102</v>
      </c>
      <c r="J111" s="10" t="s">
        <v>102</v>
      </c>
      <c r="L111" s="10" t="s">
        <v>103</v>
      </c>
      <c r="M111" s="10" t="s">
        <v>104</v>
      </c>
      <c r="O111" s="9" t="s">
        <v>100</v>
      </c>
      <c r="P111" s="9" t="s">
        <v>100</v>
      </c>
    </row>
    <row r="112" spans="1:29" x14ac:dyDescent="0.2">
      <c r="A112" s="11" t="s">
        <v>105</v>
      </c>
      <c r="B112" s="5" t="s">
        <v>106</v>
      </c>
      <c r="D112" s="34" t="s">
        <v>107</v>
      </c>
      <c r="E112" s="11"/>
      <c r="F112" s="11"/>
      <c r="G112" s="11"/>
      <c r="H112" s="11"/>
      <c r="I112" s="11"/>
      <c r="J112" s="11"/>
      <c r="L112" s="11"/>
      <c r="M112" s="11"/>
      <c r="O112" s="11"/>
      <c r="P112" s="11"/>
    </row>
    <row r="113" spans="1:16" x14ac:dyDescent="0.2">
      <c r="B113" s="11" t="s">
        <v>108</v>
      </c>
      <c r="D113" s="12">
        <v>2</v>
      </c>
      <c r="E113" s="13">
        <v>11875</v>
      </c>
      <c r="F113" s="13">
        <v>-8000</v>
      </c>
      <c r="G113" s="13">
        <v>-8000</v>
      </c>
      <c r="H113" s="13">
        <v>5937.5</v>
      </c>
      <c r="I113" s="13">
        <v>3875</v>
      </c>
      <c r="J113" s="13">
        <v>3875</v>
      </c>
      <c r="L113" s="13">
        <v>-4000</v>
      </c>
      <c r="M113" s="13">
        <v>1937.5</v>
      </c>
      <c r="O113" s="13">
        <v>-8000</v>
      </c>
      <c r="P113" s="13">
        <v>-8000</v>
      </c>
    </row>
    <row r="115" spans="1:16" x14ac:dyDescent="0.2">
      <c r="A115" s="11" t="s">
        <v>105</v>
      </c>
      <c r="D115" s="14" t="s">
        <v>16</v>
      </c>
    </row>
    <row r="116" spans="1:16" x14ac:dyDescent="0.2">
      <c r="B116" s="11" t="s">
        <v>108</v>
      </c>
      <c r="D116" s="12">
        <v>2</v>
      </c>
      <c r="E116" s="13">
        <v>11875</v>
      </c>
      <c r="F116" s="13">
        <v>-8000</v>
      </c>
      <c r="G116" s="13">
        <v>-8000</v>
      </c>
      <c r="H116" s="13">
        <v>5937.5</v>
      </c>
      <c r="I116" s="13">
        <v>3875</v>
      </c>
      <c r="J116" s="13">
        <v>3875</v>
      </c>
      <c r="L116" s="13">
        <v>-4000</v>
      </c>
      <c r="M116" s="13">
        <v>1937.5</v>
      </c>
      <c r="O116" s="13">
        <v>-8000</v>
      </c>
      <c r="P116" s="13">
        <v>-8000</v>
      </c>
    </row>
    <row r="117" spans="1:16" x14ac:dyDescent="0.2">
      <c r="A117" s="5" t="s">
        <v>109</v>
      </c>
    </row>
    <row r="118" spans="1:16" x14ac:dyDescent="0.2">
      <c r="A118" s="5" t="s">
        <v>110</v>
      </c>
    </row>
    <row r="120" spans="1:16" x14ac:dyDescent="0.2">
      <c r="A120" s="3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 the Toolkit</vt:lpstr>
      <vt:lpstr>Workbook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2017-11-03T21:29:07Z</dcterms:created>
  <dcterms:modified xsi:type="dcterms:W3CDTF">2025-02-03T20:47:28Z</dcterms:modified>
</cp:coreProperties>
</file>